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9075" windowHeight="4320" activeTab="0"/>
  </bookViews>
  <sheets>
    <sheet name="Prorač.2016" sheetId="1" r:id="rId1"/>
    <sheet name="Prihodi" sheetId="2" r:id="rId2"/>
    <sheet name="Rashodi" sheetId="3" r:id="rId3"/>
    <sheet name="Rač.financ." sheetId="4" r:id="rId4"/>
    <sheet name="Izvj.po org.klas." sheetId="5" r:id="rId5"/>
    <sheet name="Izvj.po ekon.klas." sheetId="6" r:id="rId6"/>
    <sheet name="P.dio" sheetId="7" r:id="rId7"/>
    <sheet name="Plan razvojnih programa" sheetId="8" r:id="rId8"/>
    <sheet name="Zaduživanje" sheetId="9" r:id="rId9"/>
    <sheet name="PRIČUVA" sheetId="10" r:id="rId10"/>
    <sheet name="Jamstva" sheetId="11" r:id="rId11"/>
    <sheet name="Zaklj.odredbe" sheetId="12" r:id="rId12"/>
  </sheets>
  <externalReferences>
    <externalReference r:id="rId15"/>
    <externalReference r:id="rId16"/>
  </externalReferences>
  <definedNames>
    <definedName name="_Regression_Int" localSheetId="6" hidden="1">1</definedName>
    <definedName name="_Regression_Int" localSheetId="1" hidden="1">1</definedName>
    <definedName name="_xlnm.Print_Titles" localSheetId="5">'Izvj.po ekon.klas.'!$5:$7</definedName>
    <definedName name="_xlnm.Print_Titles" localSheetId="4">'Izvj.po org.klas.'!$10:$12</definedName>
    <definedName name="_xlnm.Print_Titles" localSheetId="6">'P.dio'!$5:$7</definedName>
    <definedName name="_xlnm.Print_Titles" localSheetId="1">'Prihodi'!$3:$5</definedName>
    <definedName name="_xlnm.Print_Titles" localSheetId="3">'Rač.financ.'!$2:$4</definedName>
    <definedName name="_xlnm.Print_Titles" localSheetId="2">'Rashodi'!$2:$4</definedName>
    <definedName name="jamstva07">'[1]Prihodi'!$11:$11,'[1]Prihodi'!#REF!,'[1]Prihodi'!$28:$29,'[1]Prihodi'!$52:$53,'[1]Prihodi'!$64:$64,'[1]Prihodi'!#REF!,'[1]Prihodi'!#REF!,'[1]Prihodi'!$77:$78,'[1]Prihodi'!$82:$87,'[1]Prihodi'!$91:$91,'[1]Prihodi'!$91:$91,'[1]Prihodi'!$91:$91,'[1]Prihodi'!$95:$95,'[1]Prihodi'!#REF!</definedName>
    <definedName name="_xlnm.Print_Area" localSheetId="5">'Izvj.po ekon.klas.'!$A$1:$E$764</definedName>
    <definedName name="_xlnm.Print_Area" localSheetId="4">'Izvj.po org.klas.'!$A$1:$E$36</definedName>
    <definedName name="_xlnm.Print_Area" localSheetId="6">'P.dio'!$A$1:$E$5247</definedName>
    <definedName name="_xlnm.Print_Area" localSheetId="9">'PRIČUVA'!$A$1:$F$83</definedName>
    <definedName name="_xlnm.Print_Area" localSheetId="1">'Prihodi'!$A$1:$G$93</definedName>
    <definedName name="_xlnm.Print_Area" localSheetId="0">'Prorač.2016'!$A$1:$E$124</definedName>
    <definedName name="_xlnm.Print_Area" localSheetId="3">'Rač.financ.'!$A$1:$G$35</definedName>
    <definedName name="_xlnm.Print_Area" localSheetId="2">'Rashodi'!$A$1:$G$120</definedName>
    <definedName name="_xlnm.Print_Area" localSheetId="11">'Zaklj.odredbe'!$A$1:$J$27</definedName>
    <definedName name="podstavke" localSheetId="10">'[2]Prihodi'!$12:$12,'[2]Prihodi'!#REF!,'[2]Prihodi'!$29:$30,'[2]Prihodi'!$52:$53,'[2]Prihodi'!$65:$65,'[2]Prihodi'!#REF!,'[2]Prihodi'!#REF!,'[2]Prihodi'!$77:$78,'[2]Prihodi'!$82:$88,'[2]Prihodi'!$94:$94,'[2]Prihodi'!$94:$94,'[2]Prihodi'!$94:$94,'[2]Prihodi'!$99:$99,'[2]Prihodi'!#REF!</definedName>
    <definedName name="podstavke" localSheetId="9">'[2]Prihodi'!$12:$12,'[2]Prihodi'!#REF!,'[2]Prihodi'!$29:$30,'[2]Prihodi'!$52:$53,'[2]Prihodi'!$65:$65,'[2]Prihodi'!#REF!,'[2]Prihodi'!#REF!,'[2]Prihodi'!$77:$78,'[2]Prihodi'!$82:$88,'[2]Prihodi'!$94:$94,'[2]Prihodi'!$94:$94,'[2]Prihodi'!$94:$94,'[2]Prihodi'!$99:$99,'[2]Prihodi'!#REF!</definedName>
    <definedName name="podstavke">'Prihodi'!$10:$10,'Prihodi'!#REF!,'Prihodi'!$17:$17,'Prihodi'!$47:$48,'Prihodi'!$58:$58,'Prihodi'!#REF!,'Prihodi'!#REF!,'Prihodi'!#REF!,'Prihodi'!$68:$69,'Prihodi'!$78:$78,'Prihodi'!$78:$78,'Prihodi'!$78:$78,'Prihodi'!#REF!,'Prihodi'!#REF!</definedName>
    <definedName name="Print_Area_MI" localSheetId="1">'Prihodi'!$A$1:$B$80</definedName>
  </definedNames>
  <calcPr fullCalcOnLoad="1"/>
</workbook>
</file>

<file path=xl/sharedStrings.xml><?xml version="1.0" encoding="utf-8"?>
<sst xmlns="http://schemas.openxmlformats.org/spreadsheetml/2006/main" count="6865" uniqueCount="1094">
  <si>
    <t>Kapitalni projekt K100003 Kupnja zemljišta</t>
  </si>
  <si>
    <t>Aktivnost A100012 Osnovna djelatnost komunalnog i prometnog redarstva</t>
  </si>
  <si>
    <t>Aktivnost A100013 Nadzor prometa u mirovanju</t>
  </si>
  <si>
    <t>Kapitalni projekt K100003 Nabava opreme za komunalno i prometno redarstvo</t>
  </si>
  <si>
    <t>Program 1035 ODRŽAVANJE OBJEKATA I UREĐAJA KOMUNALNE INFRASTRUKTURE</t>
  </si>
  <si>
    <t>Program 1036 GRADNJA OBJEKATA I UREĐAJA KOMUNALNE INFRASTRUKTURE</t>
  </si>
  <si>
    <t>Program 1037 PROSTORNO UREĐENJE I UNAPREĐENJE STANOVANJA</t>
  </si>
  <si>
    <t>Kapitalni projekt K100012 Izrada urbanističkih i detaljnih planova uređenja</t>
  </si>
  <si>
    <t>Kapitalni projekt K100013 Izrada ostalih dokumenata prostornog uređenja</t>
  </si>
  <si>
    <t>Kapitalni projekt K100014 Izrada planova za Trg Joakima Rakovca</t>
  </si>
  <si>
    <t>Program 1040 POTICANJE RAZVOJA TURIZMA</t>
  </si>
  <si>
    <t>Aktivnost A100001 Program "Plave zastave"</t>
  </si>
  <si>
    <t>Kapitalni projekt K100001 Izrada plana i projekata za uređenje gradske rive</t>
  </si>
  <si>
    <t>Program 1041 ZAŠTITA KULTURNE BAŠTINE</t>
  </si>
  <si>
    <t>Tekuće donacije sportskim društvima</t>
  </si>
  <si>
    <t>Talijanska srednja škola-Scuoala Media superiore italiana "Leonardo da Vinci" Buje</t>
  </si>
  <si>
    <t>Naknade građanima i kućanstvima u novcu</t>
  </si>
  <si>
    <t>Naknade građanima i kućanstvima u naravi</t>
  </si>
  <si>
    <t>Ostali građevinski objekti</t>
  </si>
  <si>
    <t>RAZDJEL  006   UPRAVNI ODJEL ZA PROSTORNO PLANIRANJE I ZAŠTITU OKOLIŠA</t>
  </si>
  <si>
    <t>Aktivnost A100001 Zaštita spomenika kulture i sakralnih objekata</t>
  </si>
  <si>
    <t>Aktivnost A100002 Održavanje kompleksa Eufrazijeve bazilika</t>
  </si>
  <si>
    <t>Aktivnost A100001 Ekološke usluge - analiza mora</t>
  </si>
  <si>
    <t>Aktivnost A100002 Čišćenje podmorja</t>
  </si>
  <si>
    <t>RAZDJEL  007   UPRAVNI ODJEL ZA PROSTORNO UREĐENJE I GRADNJU</t>
  </si>
  <si>
    <t>UKUPNO RASHODI / IZDACI</t>
  </si>
  <si>
    <t>RAZDJEL  001   URED GRADA</t>
  </si>
  <si>
    <t>Aktivnost A100001 Administrativno, tehničko i stručno osoblje</t>
  </si>
  <si>
    <t>FUNKCIJSKA KLASIFIKACIJA  01   OPĆE JAVNE USLUGE</t>
  </si>
  <si>
    <t>Plaće (Bruto)</t>
  </si>
  <si>
    <t>Aktivnost A100001 Predstavnička i izvršna tijela</t>
  </si>
  <si>
    <t>Aktivnost A100001 Osnovne funkcije političkih stranaka</t>
  </si>
  <si>
    <t>FUNKCIJSKA KLASIFIKACIJA  08   "REKREACIJA, KULTURA I RELIGIJA"</t>
  </si>
  <si>
    <t>TEKUĆI PLAN</t>
  </si>
  <si>
    <t>RAZDJEL  003   UPRAVNI ODJEL ZA DRUŠTVENE DJELATNOSTI, SOCIJALNU SKRB I ZDRAVSTVENU ZAŠTITU</t>
  </si>
  <si>
    <t>FUNKCIJSKA KLASIFIKACIJA  03   JAVNI RED I SIGURNOST</t>
  </si>
  <si>
    <t>RAZDJEL  002   UPRAVNI ODJEL ZA PRORAČUN I GOSPODARSTVO</t>
  </si>
  <si>
    <t>FUNKCIJSKA KLASIFIKACIJA  04   EKONOMSKI POSLOVI</t>
  </si>
  <si>
    <t>FUNKCIJSKA KLASIFIKACIJA  09   OBRAZOVANJE</t>
  </si>
  <si>
    <t>Pomoć obiteljima i kućanstvima</t>
  </si>
  <si>
    <t>Ukupno račun 37212 i 37219</t>
  </si>
  <si>
    <t>Zaključak Gradonačelnika - broj klase</t>
  </si>
  <si>
    <t>PRORAČUNSKI KORISNIK  47676   VIJEĆE SRPSKE NACIONALNE MANJINE</t>
  </si>
  <si>
    <t>Kapitalni projekt K100001 Sufinanciranje projekta navodnjavanja na Poreštini</t>
  </si>
  <si>
    <t>4/3</t>
  </si>
  <si>
    <t>Red.
br.</t>
  </si>
  <si>
    <t>Vrsta kredita i zajmova</t>
  </si>
  <si>
    <t>Naziv pravne osobe</t>
  </si>
  <si>
    <t>Ugovorena valuta i iznos</t>
  </si>
  <si>
    <t>Stanje kredita i zajma 1.1.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</si>
  <si>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</si>
  <si>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</si>
  <si>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</si>
  <si>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</si>
  <si>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</si>
  <si>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Tuzemni kratkoročni krediti i zajmovi</t>
  </si>
  <si>
    <t>PBZ Zagreb</t>
  </si>
  <si>
    <t>UKUPNO</t>
  </si>
  <si>
    <t>Tuzemni dugoročni krediti i zajmovi</t>
  </si>
  <si>
    <t>Erste banka Rijeka</t>
  </si>
  <si>
    <t>19.05.2005.</t>
  </si>
  <si>
    <t>01.02.2016.</t>
  </si>
  <si>
    <t>UKUPNO (1+2)</t>
  </si>
  <si>
    <t>Inozemni kratkoročni krediti i zajmovi</t>
  </si>
  <si>
    <t>Inozemni dugoročni krediti i zajmovi</t>
  </si>
  <si>
    <t>UKUPNO (3+4)</t>
  </si>
  <si>
    <t>UKUPNO (1+2+3+4)</t>
  </si>
  <si>
    <t>Redni broj</t>
  </si>
  <si>
    <t>1.</t>
  </si>
  <si>
    <t>2.</t>
  </si>
  <si>
    <t>Naziv financijske institucije</t>
  </si>
  <si>
    <t>Zagrebačka banka d.o.</t>
  </si>
  <si>
    <t>Korisnik kredita  i namjena</t>
  </si>
  <si>
    <t>30.11.2008.</t>
  </si>
  <si>
    <t>30.08.2017.</t>
  </si>
  <si>
    <r>
      <t>Pučko otvoreno učilište Poreč</t>
    </r>
    <r>
      <rPr>
        <sz val="11"/>
        <rFont val="Times New Roman"/>
        <family val="1"/>
      </rPr>
      <t xml:space="preserve"> - Rekonstrukcija kazališta</t>
    </r>
  </si>
  <si>
    <r>
      <t>Dom Poreč d.o.o.</t>
    </r>
    <r>
      <rPr>
        <sz val="11"/>
        <rFont val="Times New Roman"/>
        <family val="1"/>
      </rPr>
      <t xml:space="preserve"> - Izgradnja doma za starije i nemoćne osobe</t>
    </r>
  </si>
  <si>
    <t>Aktivnost A100002 Otplata zajma za rekonstrukciju kazališta (jamstvo)</t>
  </si>
  <si>
    <t>Aktivnost A100001 Dugoročni zakup sportske dvorane Žatika</t>
  </si>
  <si>
    <t>Aktivnost A100002 Prometna jedinica mladeži Poreč</t>
  </si>
  <si>
    <t>UKUPNO RASHODI PO FUNKCIJSKOJ KLASIFIKACIJI</t>
  </si>
  <si>
    <t>UKUPNO PRORAČUN</t>
  </si>
  <si>
    <t>Tekući projekt T100001 Izrada i održavanje protupožarnih prosjeka</t>
  </si>
  <si>
    <t>Tekući projekt T100002 Zaštita i spašavanje iz nadležnosti lokalne samouprave</t>
  </si>
  <si>
    <t>PRORAČUNSKI KORISNIK  46288   VIJEĆE ALBANSKE NACIONALNE MANJINE</t>
  </si>
  <si>
    <t>PRORAČUNSKI KORISNIK  46296   VIJEĆE TALIJANSKE NACIONALNE MANJINE</t>
  </si>
  <si>
    <t>PRORAČUNSKI KORISNIK  35175   JAVNA VATROGASNA POSTROJBA POREČ</t>
  </si>
  <si>
    <t>Otplata glavnice primljenih kredita i zajmova od kreditnih i ostalih financijskih institucija izvan javnog sektora</t>
  </si>
  <si>
    <t>Aktivnost A100001 Subvencije kamata za poduzetničke zajmova</t>
  </si>
  <si>
    <t>Kapitalni projekt K100001 Povećanje temeljnog kapitala TD Parentium d.o.o. Poreč</t>
  </si>
  <si>
    <t>Aktivnost A100001 Sufinanciranje rada Fonda za razvoj poljoprivrede i agroturizma Istre</t>
  </si>
  <si>
    <t>Tekući projekt T100001 Mamografski pregledi žena iznad 40 godina</t>
  </si>
  <si>
    <t>Tekući projekt T100002 Programi Zavoda za javno zdravstvo Istarske županije</t>
  </si>
  <si>
    <t>Tekući projekt T100001 Naknade za pomoć građanima koji ostanu bez zaposlenja</t>
  </si>
  <si>
    <t>PRORAČUNSKI KORISNIK  35298   DJEČJI VRTIĆ I JASLICE "RADOST" POREČ</t>
  </si>
  <si>
    <t xml:space="preserve">     Adriano Jakus</t>
  </si>
  <si>
    <t>Aktivnost A100004 Program predškole</t>
  </si>
  <si>
    <t>Aktivnost A100005 Program djece s teškoćama u razvoju</t>
  </si>
  <si>
    <t>PRORAČUNSKI KORISNIK  38399   DJEČJI VRTIĆ "PAPERINO"  POREČ</t>
  </si>
  <si>
    <t>PRORAČUNSKI KORISNIK  10803   OSNOVNA ŠKOLA POREČ</t>
  </si>
  <si>
    <t>PRORAČUNSKI KORISNIK  16230   OSNOVNA ŠKOLA "BERNARDO PARENTIN" POREČ</t>
  </si>
  <si>
    <t>PRORAČUNSKI KORISNIK  10879   PUČKO OTVARENO UČILIŠTE POREČ</t>
  </si>
  <si>
    <t>PRORAČUNSKI KORISNIK  42418   GRADSKA KNJIŽNICA POREČ</t>
  </si>
  <si>
    <t>PRORAČUNSKI KORISNIK  43079   ZAVIČAJNI MUZEJ POREŠTINE POREČ</t>
  </si>
  <si>
    <t>Tekući projekt T100001 Naknade štete za oduzete nekretnine</t>
  </si>
  <si>
    <t>oznaka</t>
  </si>
  <si>
    <t xml:space="preserve">Brojčana </t>
  </si>
  <si>
    <t>NAZIV</t>
  </si>
  <si>
    <t xml:space="preserve">                                                       II POSEBNI DIO</t>
  </si>
  <si>
    <t xml:space="preserve">u Posebnom dijelu proračuna kako slijedi: </t>
  </si>
  <si>
    <t xml:space="preserve">II.1.    Izvršenje rashoda i izdataka po organizacijskoj klasifikaciji </t>
  </si>
  <si>
    <t xml:space="preserve">II.2.     Izvršenje rashoda i izdataka po ekonomskoj klasifikaciji </t>
  </si>
  <si>
    <t xml:space="preserve">II.3.    Izvršenje rashoda i izdataka po programskoj klasifikaciji </t>
  </si>
  <si>
    <t xml:space="preserve">računa </t>
  </si>
  <si>
    <t xml:space="preserve">Broj </t>
  </si>
  <si>
    <t>Kapitalni projekt K100001 Uređenje Trga Marafor</t>
  </si>
  <si>
    <t>Kapitalni projekt K100002 Rekonstrukcija mosta u povijesnoj jezgri</t>
  </si>
  <si>
    <t>Aktivnost A100001 Geodetsko-katastarske usluge prostornog planiranja</t>
  </si>
  <si>
    <t>Kapitalni projekt K100004 Izrada plana i projekta za Peškeru</t>
  </si>
  <si>
    <t>Aktivnost A100001 Sufinanciranje programa u zdravstvenim ustanovama</t>
  </si>
  <si>
    <t xml:space="preserve">Funkcijska klasifikacija: 01 - Opće javne usluge  </t>
  </si>
  <si>
    <t>Funkcijska klasifikacija: 02 - Obrana</t>
  </si>
  <si>
    <t>Funkcijska klasifikacija: 03 - Javni red i sigurnost</t>
  </si>
  <si>
    <t>Funkcijska klasifikacija: 04 - Ekonomski poslovi</t>
  </si>
  <si>
    <t>Funkcijska klasifikacija: 05 - Zaštita okoliša</t>
  </si>
  <si>
    <t>Funkcijska klasifikacija: 06 - Usluge unapređenja stanovanja i zajednice</t>
  </si>
  <si>
    <t>Funkcijska klasifikacija: 07 - Zdravstvo</t>
  </si>
  <si>
    <t>Funkcijska klasifikacija: 08 - Rekreacija, kultura i religija</t>
  </si>
  <si>
    <t>Funkcijska klasifikacija: 09 - Obrazovanje</t>
  </si>
  <si>
    <t>Funkcijska klasifikacija: 10 - Socijana zaštita</t>
  </si>
  <si>
    <t>FUNKCIJSKA KLASIFIKACIJA  07   ZDRAVSTVO</t>
  </si>
  <si>
    <t>FUNKCIJSKA KLASIFIKACIJA  10   SOCIJALNA ZAŠTITA</t>
  </si>
  <si>
    <t>37 - 38</t>
  </si>
  <si>
    <t xml:space="preserve">  Protestirana jamstva u tekućoj godini</t>
  </si>
  <si>
    <t>Tekući projekt T100003 Sufinanciranje rada poštanskog ureda u Baderni</t>
  </si>
  <si>
    <t xml:space="preserve">Ukupno račun 37212 </t>
  </si>
  <si>
    <t>FUNKCIJSKA KLASIFIKACIJA  05   ZAŠTITA OKOLIŠA</t>
  </si>
  <si>
    <t>RAZDJEL  004   UPRAVNI ODJEL ZA UPRAVLJANJE GRADSKOM IMOVINOM</t>
  </si>
  <si>
    <t>FUNKCIJSKA KLASIFIKACIJA  06   USLUGE UNAPREĐENJA STANOVANJA I ZAJEDNICE</t>
  </si>
  <si>
    <t>Aktivnost A100001 Održavanje stambeno-poslovnih prostora</t>
  </si>
  <si>
    <t>Aktivnost A100003 Održavanje zajedničkih djelova zgrada - pričuva</t>
  </si>
  <si>
    <t>Aktivnost A100007 Održavanje zajed.djel.zgrade Obrtničkog doma</t>
  </si>
  <si>
    <t>Kapitalni projekt K100001 Katastarska izmjera karata naselja Tar,Vabriga,Frata i Varvari</t>
  </si>
  <si>
    <t>RAZDJEL  005   UPRAVNI ODJEL ZA KOMUNALNI SUSTAV</t>
  </si>
  <si>
    <t>CITTÀ DI POREČ - PARENZO</t>
  </si>
  <si>
    <t xml:space="preserve">   REPUBLIKA HRVATSKA</t>
  </si>
  <si>
    <t xml:space="preserve">    ISTARSKA ŽUPANIJA</t>
  </si>
  <si>
    <t xml:space="preserve"> GRAD POREČ - PARENZO </t>
  </si>
  <si>
    <t xml:space="preserve">          Gradsko vijeće </t>
  </si>
  <si>
    <t xml:space="preserve">RAČUNSKI </t>
  </si>
  <si>
    <t>Zakupnine i najamnine</t>
  </si>
  <si>
    <t>Računalne usluge</t>
  </si>
  <si>
    <t>Reprezentacija</t>
  </si>
  <si>
    <t>Zatezne kamate</t>
  </si>
  <si>
    <t>Uređaji, strojevi i oprema za ostale namjene</t>
  </si>
  <si>
    <t>Bankarske usluge i usluge platnog prometa</t>
  </si>
  <si>
    <t>Intelektualne i osobne usluge</t>
  </si>
  <si>
    <t>Premije osiguranja</t>
  </si>
  <si>
    <t>Ulaganja u računalne programe</t>
  </si>
  <si>
    <t>Službena putovanja</t>
  </si>
  <si>
    <t>Doprinosi na plaće</t>
  </si>
  <si>
    <t>Građevinski objekti</t>
  </si>
  <si>
    <t>Kapitalne donacije neprofitnim organizacijama</t>
  </si>
  <si>
    <t>Ostala prava</t>
  </si>
  <si>
    <t>RASHODI POSLOVANJA</t>
  </si>
  <si>
    <t>Nematerijalna proizvedena imovina</t>
  </si>
  <si>
    <t>Rashodi za materijal i energiju</t>
  </si>
  <si>
    <t>Naknade troškova zaposlenima</t>
  </si>
  <si>
    <t>Rashodi za usluge</t>
  </si>
  <si>
    <t>Tekuće donacije</t>
  </si>
  <si>
    <t>Materijal i dijelovi za tekuće i investicijsko održavanje</t>
  </si>
  <si>
    <t>Ostali financijski rashodi</t>
  </si>
  <si>
    <t xml:space="preserve">       I  OPĆI DIO</t>
  </si>
  <si>
    <t>Prihodi poslovanja</t>
  </si>
  <si>
    <t>Prihodi od poreza</t>
  </si>
  <si>
    <t>Porez i prirez na dohodak</t>
  </si>
  <si>
    <t>Porezi na imovinu</t>
  </si>
  <si>
    <t>Porezi na robu i usluge</t>
  </si>
  <si>
    <t>Pomoći od međunarodnih organizacija te institucija i tijela EU</t>
  </si>
  <si>
    <t>Prihodi od imovine</t>
  </si>
  <si>
    <t>Prihodi od financijske imovine</t>
  </si>
  <si>
    <t>Kamate na oročena sredstva i depozite po viđenju</t>
  </si>
  <si>
    <t>Prihodi od zateznih kamata</t>
  </si>
  <si>
    <t>Prihodi od dividendi</t>
  </si>
  <si>
    <t>Prihodi od nefinancijske imovine</t>
  </si>
  <si>
    <t>Naknade za koncesije</t>
  </si>
  <si>
    <t>Prihodi od zakupa i iznajmljivanja imovine</t>
  </si>
  <si>
    <t>Upravne i administrativne pristojbe</t>
  </si>
  <si>
    <t>Prihodi po posebnim propisima</t>
  </si>
  <si>
    <t>Prihodi državne uprave</t>
  </si>
  <si>
    <t>Prihodi od prodaje proizvoda i robe te pruženih usluga i prihodi od donacija</t>
  </si>
  <si>
    <t>Prihodi od prodaje proizvoda i robe te pruženih usluga</t>
  </si>
  <si>
    <t>Ostale kazne</t>
  </si>
  <si>
    <t>Prihodi od prodaje nefinancijske imovine</t>
  </si>
  <si>
    <t>Prihodi od prodaje materijalne imovine - prirodnih bogatstava</t>
  </si>
  <si>
    <t>Prihodi od prodaje proizvedene dugotrajne imovine</t>
  </si>
  <si>
    <t>Prihodi od prodaje građevinskih objekata</t>
  </si>
  <si>
    <t>Primici od financijske imovine i zaduživanja</t>
  </si>
  <si>
    <t>Manjak prihoda</t>
  </si>
  <si>
    <t>Rashodi poslovanja</t>
  </si>
  <si>
    <t>Rashodi za zaposlene</t>
  </si>
  <si>
    <t>Doprinosi za obvezno zdravstveno osiguranje</t>
  </si>
  <si>
    <t>Doprinosi za obvezno osiguranje u slučaju nezaposlenosti</t>
  </si>
  <si>
    <t>Materijalni rashodi</t>
  </si>
  <si>
    <t>Naknade za rad predstavničkih i izvršnih tijela, povjerenstava i slično</t>
  </si>
  <si>
    <t>Financijski rashodi</t>
  </si>
  <si>
    <t>Kamate za primljene kredite i zajmove</t>
  </si>
  <si>
    <t>Subvencije</t>
  </si>
  <si>
    <t>Subvencije trgovačkim društvima, poljoprivrednicima i obrtnicima izvan javnog sektora</t>
  </si>
  <si>
    <t>Pomoći unutar općeg proračuna</t>
  </si>
  <si>
    <t>Naknade građanima i kućanstvima na temelju osiguranja i druge naknade</t>
  </si>
  <si>
    <t>Ostali rashodi</t>
  </si>
  <si>
    <t>Naknade šteta pravnim i fizičkim osobama</t>
  </si>
  <si>
    <t>Rashodi za nabavu nefinancijske imovine</t>
  </si>
  <si>
    <t>Rashodi za nabavu neproizvedene dugotrajne imovine</t>
  </si>
  <si>
    <t>Rashodi za nabavu proizvedene dugotrajne imovine</t>
  </si>
  <si>
    <t>Ceste, željeznice i ostali prometni objekti</t>
  </si>
  <si>
    <t>Knjige</t>
  </si>
  <si>
    <t>Rashodi za dodatna ulaganja na nefinancijskoj imovini</t>
  </si>
  <si>
    <t>Izdaci za financijsku imovinu i otplate zajmova</t>
  </si>
  <si>
    <t>Izdaci za dionice i udjele u glavnici</t>
  </si>
  <si>
    <t>Izdaci za otplatu glavnice primljenih kredita i zajmova</t>
  </si>
  <si>
    <t>RAČUN</t>
  </si>
  <si>
    <t>RAČ.PLANA</t>
  </si>
  <si>
    <t>UKUPNI PRIHODI   ( 6 + 7 )</t>
  </si>
  <si>
    <t>PRIHODI POSLOVANJA</t>
  </si>
  <si>
    <t>UKUPNO RASHODI (3 + 4)</t>
  </si>
  <si>
    <t>NETO ZADUŽIVANJE / FINANCIRANJE  (8 - 5)</t>
  </si>
  <si>
    <t>A. RAČUN PRIHODA I RASHODA</t>
  </si>
  <si>
    <t>Prihodi</t>
  </si>
  <si>
    <t>Rashodi</t>
  </si>
  <si>
    <t>OSNOVNA I POTANJA NAMJENA</t>
  </si>
  <si>
    <t>Materijalna imovina - prirodna bogatstva</t>
  </si>
  <si>
    <t>Plaće za redovan rad</t>
  </si>
  <si>
    <t>Ostali rashodi za zaposlene</t>
  </si>
  <si>
    <t>Doprinosi za mirovinsko osiguranje</t>
  </si>
  <si>
    <t>Ostali nespomenuti prihodi</t>
  </si>
  <si>
    <t xml:space="preserve">                                                  PRORAČUNA </t>
  </si>
  <si>
    <t>1</t>
  </si>
  <si>
    <t>Uredski materijal i ostali materijalni rashodi</t>
  </si>
  <si>
    <t>Usluge promidžbe i informiranja</t>
  </si>
  <si>
    <t>Usluge tekućeg i investicijskog održavanja</t>
  </si>
  <si>
    <t>Komunalne usluge</t>
  </si>
  <si>
    <t>Zdravstvene i veterinarske usluge</t>
  </si>
  <si>
    <t>Ostale usluge</t>
  </si>
  <si>
    <t>PLAN</t>
  </si>
  <si>
    <t>Muzejski izlošci i predmeti prirodnih rijetkosti</t>
  </si>
  <si>
    <t>Naknade za prijevoz, za rad na terenu i odvojeni život</t>
  </si>
  <si>
    <t>RAZLIKA - VIŠAK/MANJAK</t>
  </si>
  <si>
    <t>Doprinosi za šume</t>
  </si>
  <si>
    <t>Kapitalne pomoći</t>
  </si>
  <si>
    <t>Plaće za prekovremeni rad</t>
  </si>
  <si>
    <t xml:space="preserve">                                                                   Članak  2.</t>
  </si>
  <si>
    <t>Nematerijalna imovina</t>
  </si>
  <si>
    <t>Ostali nespomenuti rashodi poslovanja</t>
  </si>
  <si>
    <t xml:space="preserve">VLASTITI IZVORI </t>
  </si>
  <si>
    <t>REZULTAT POSLOVANJA</t>
  </si>
  <si>
    <t>Višak / manjak prihoda</t>
  </si>
  <si>
    <t>VRSTA PRIHODA</t>
  </si>
  <si>
    <t xml:space="preserve">    PREDSJEDNIK</t>
  </si>
  <si>
    <t>GRADSKOG VIJEĆA</t>
  </si>
  <si>
    <t>Subvencije trgovačkim društvima u javnom sektoru</t>
  </si>
  <si>
    <t>Tekuće donacije u novcu</t>
  </si>
  <si>
    <t>Zemljište</t>
  </si>
  <si>
    <t>VRSTA RASHODA</t>
  </si>
  <si>
    <t>VRSTA PRIMITAKA / IZDATAKA</t>
  </si>
  <si>
    <t>Poslovni objekti</t>
  </si>
  <si>
    <t>Ostale naknade građanima i kućanstvima iz proračuna</t>
  </si>
  <si>
    <t>Porez i prirez na dohodak od nesamostalnog rada</t>
  </si>
  <si>
    <t>Kapitalne pomoći izravnanja za decentralizirane funkcije</t>
  </si>
  <si>
    <t>5/4</t>
  </si>
  <si>
    <t>5/3</t>
  </si>
  <si>
    <t>Ostali prihodi od nefinancijske imovine</t>
  </si>
  <si>
    <t>Otplata glavnice ERSTE&amp;STEIERMARKISCHE BANK d.d. za uređenje Trga slobode, rekonstrukciju starogradske jezgre i izvedbu skulpture na Trgu slobode</t>
  </si>
  <si>
    <t>Otplata glavnice ERSTE&amp;STEIERMARKISCHE BANK d.d. za rekonstrukciju kazališta u Poreču (jamstvo Pučkom otvorenom učilištu)</t>
  </si>
  <si>
    <r>
      <t xml:space="preserve">EUR </t>
    </r>
    <r>
      <rPr>
        <b/>
        <sz val="11"/>
        <rFont val="Times New Roman"/>
        <family val="1"/>
      </rPr>
      <t>3.420.000,00</t>
    </r>
  </si>
  <si>
    <r>
      <t xml:space="preserve">EUR </t>
    </r>
    <r>
      <rPr>
        <b/>
        <sz val="11"/>
        <rFont val="Times New Roman"/>
        <family val="1"/>
      </rPr>
      <t>1.500.000,00</t>
    </r>
  </si>
  <si>
    <r>
      <t xml:space="preserve">EUR </t>
    </r>
    <r>
      <rPr>
        <b/>
        <sz val="11"/>
        <rFont val="Times New Roman"/>
        <family val="1"/>
      </rPr>
      <t>4.283.756,00</t>
    </r>
  </si>
  <si>
    <t>Stalni porezi na nepokretnu imovinu (zemlju, zgrade, kuće i ostalo)</t>
  </si>
  <si>
    <t>Povremeni porezi na imovinu</t>
  </si>
  <si>
    <t>Stručno usavršavanje zaposlenika</t>
  </si>
  <si>
    <t>Materijal i sirovine</t>
  </si>
  <si>
    <t>Energija</t>
  </si>
  <si>
    <t>Oprema za održavanje i zaštitu</t>
  </si>
  <si>
    <t>Dionice i udjeli u glavnici trgovačkih društava u javnom sektoru</t>
  </si>
  <si>
    <t>PRIMICI OD FINANCIJSKE IMOVINE I ZADUŽIVANJA</t>
  </si>
  <si>
    <t>PRIHODI OD PRODAJE NEFINANCIJSKE IMOVINE</t>
  </si>
  <si>
    <t>Kazne, penali i naknade štete</t>
  </si>
  <si>
    <t>Kapitalne donacije</t>
  </si>
  <si>
    <t>Ostali nespomenuti financijski rashodi</t>
  </si>
  <si>
    <t>Kamate za primljene kredite i zajmove od kreditnih i ostalih financijskih institucija izvan javnog sektora</t>
  </si>
  <si>
    <t>Kapitalne pomoći kreditnim i ostalim financijskim institucijama te trgovačkim društvima u javnom sektoru</t>
  </si>
  <si>
    <t xml:space="preserve">B. RAČUNA ZADUŽIVANJA / FINANCIRANJA </t>
  </si>
  <si>
    <t>B. RAČUN ZADUŽIVANJA / FINANCIRANJA</t>
  </si>
  <si>
    <t>C. RASPOLOŽIVA SREDSTVA IZ PREDHODNIH GODINA</t>
  </si>
  <si>
    <t>C. RASPOLOŽIVA SREDSTVA IZ PRETHODNIH GODINA</t>
  </si>
  <si>
    <t>Pomoći izravnanja za decentralizirane funkcije</t>
  </si>
  <si>
    <t>Tekuće pomoći izravnanja za decentralizirane funkcije</t>
  </si>
  <si>
    <t>Naknada za korištenje nefinancijske imovine</t>
  </si>
  <si>
    <t>Prihodi od upravnih i administrativnih pristojbi, pristojbi po posebnim propisima i naknada</t>
  </si>
  <si>
    <t>Ostale upravne pristojbe i naknade</t>
  </si>
  <si>
    <t>Ostale pristojbe i naknade</t>
  </si>
  <si>
    <t>Prihodi vodnog gospodarstva</t>
  </si>
  <si>
    <t>Komunalni doprinosi i naknade</t>
  </si>
  <si>
    <t>Komunalne naknade</t>
  </si>
  <si>
    <t>Naknade za priključak</t>
  </si>
  <si>
    <t>Prihodi od pruženih usluga</t>
  </si>
  <si>
    <t>Kazne, upravne mjere i ostali prihodi</t>
  </si>
  <si>
    <t>Kazne i upravne mjere</t>
  </si>
  <si>
    <t>Ostali prihodi</t>
  </si>
  <si>
    <t>Prihodi od prodaje neproizvedene dugotrajne imovine</t>
  </si>
  <si>
    <t>Ostale naknade troškova zaposlenima</t>
  </si>
  <si>
    <t>Službena, radna i zaštitna odjeća i obuća</t>
  </si>
  <si>
    <t>Naknade troškova osobama izvan radnog odnosa</t>
  </si>
  <si>
    <t>Pristojbe i naknade</t>
  </si>
  <si>
    <t>Subvencije kreditnim i ostalim financijskim institucijama izvan javnog sektora</t>
  </si>
  <si>
    <t>Tekuće pomoći unutar općeg proračuna</t>
  </si>
  <si>
    <t>Kapitalne pomoći unutar općeg proračuna</t>
  </si>
  <si>
    <t>Umjetnička, literarna i znanstvena djela</t>
  </si>
  <si>
    <t>Otplata glavnice primljenih kredita od tuzemnih kreditnih institucija izvan javnog sektora</t>
  </si>
  <si>
    <t>Komunalni doprinosi</t>
  </si>
  <si>
    <t>A. RAČUNA PRIHODA I RASHODA</t>
  </si>
  <si>
    <t>NETO ZADUŽIVANJE / FINANCIRANJE</t>
  </si>
  <si>
    <t>UKUPNI PRIHODI</t>
  </si>
  <si>
    <t>UKUPNI RASHODI</t>
  </si>
  <si>
    <t>Prijevozna sredstva</t>
  </si>
  <si>
    <t>Tekuće donacije u naravi</t>
  </si>
  <si>
    <t>RASPOLOŽIVIH SREDSTAVA IZ PRETH.GODINA</t>
  </si>
  <si>
    <t xml:space="preserve">MANJAK + RASPOLOŽIVA SREDSTVA IZ PRETHODNIH </t>
  </si>
  <si>
    <t>Knjige, umjetnička djela i ostale izložbene vrijednosti</t>
  </si>
  <si>
    <t>Naziv računa iz računskog plana</t>
  </si>
  <si>
    <t>Opis namjene potrošnje</t>
  </si>
  <si>
    <t>Datum Zaključka</t>
  </si>
  <si>
    <t>Broj računa iz rač.plana</t>
  </si>
  <si>
    <t>Iznos izvršenja u izvještajnom razdoblju</t>
  </si>
  <si>
    <t>Tekuće donacije udrugama građana i političkim strankama</t>
  </si>
  <si>
    <t>Ostale tekuće donacije</t>
  </si>
  <si>
    <t>Ukupno račun 3721 i 3722</t>
  </si>
  <si>
    <t>Ukupno račun 372</t>
  </si>
  <si>
    <t>SVEUKUPNO :</t>
  </si>
  <si>
    <t>Ukupno račun 3811 i 3812</t>
  </si>
  <si>
    <t>RASHODI ZA NABAVU NEFINANCIJSKE IMOVINE</t>
  </si>
  <si>
    <t>Postrojenja i oprema</t>
  </si>
  <si>
    <t>Porez na promet</t>
  </si>
  <si>
    <t>Porezi na korištenje dobara ili izvođenje aktivnosti</t>
  </si>
  <si>
    <t>Prijevozna sredstva u cestovnom prometu</t>
  </si>
  <si>
    <t>Sitni inventar i auto gume</t>
  </si>
  <si>
    <t>INDEKS</t>
  </si>
  <si>
    <t>IZVRŠENJE</t>
  </si>
  <si>
    <t xml:space="preserve">  Članak  1.</t>
  </si>
  <si>
    <t>Usluge telefona, pošte i prijevoza</t>
  </si>
  <si>
    <t>Stambeni objekti</t>
  </si>
  <si>
    <t>Uredska oprema i namještaj</t>
  </si>
  <si>
    <t>Komunikacijska oprema</t>
  </si>
  <si>
    <t>Dodatna ulaganja na građevinskim objektima</t>
  </si>
  <si>
    <t xml:space="preserve">  OPIS</t>
  </si>
  <si>
    <t>IZNOS</t>
  </si>
  <si>
    <t xml:space="preserve">  Iznos naplaćen u tekućoj godini po protestiranim jamstvima</t>
  </si>
  <si>
    <t xml:space="preserve">  Izdana jamstva u tekućoj godini</t>
  </si>
  <si>
    <t xml:space="preserve">  Jamstva istekla u tekućoj godini</t>
  </si>
  <si>
    <t>Licence</t>
  </si>
  <si>
    <t>Kapitalne pomoći od međunarodnih organizacija</t>
  </si>
  <si>
    <t>Ostala nematerijalna proizvedena imovina</t>
  </si>
  <si>
    <t xml:space="preserve"> </t>
  </si>
  <si>
    <t>IZDACI ZA FINANC.IMOVINU I OTPLATE ZAJMOVA</t>
  </si>
  <si>
    <t xml:space="preserve">GODINA + NETO ZADUŽIVANJE / FINANCIRANJE </t>
  </si>
  <si>
    <t>Sportska i glazbena oprema</t>
  </si>
  <si>
    <t>Subvencije trgovačkim društvima izvan javnog sektora</t>
  </si>
  <si>
    <t>Plaće za posebne uvjete rada</t>
  </si>
  <si>
    <t>GLAVA  00101   URED GRADA</t>
  </si>
  <si>
    <t>GLAVA  00102   VIJEĆA NACIONALNIH MANJINA</t>
  </si>
  <si>
    <t>GLAVA  00103   VATROGASNE POSTROJBE</t>
  </si>
  <si>
    <t>GLAVA  00201   UPRAVNI ODJEL ZA PRORAČUN I GOSPODARSTVO</t>
  </si>
  <si>
    <t>GLAVA  00301   UPRAVNI ODJEL ZA DRUŠTVENE DJELATNOSTI, SOCIJALNU SKRB I ZDRAVSTVENU ZAŠTITU</t>
  </si>
  <si>
    <t>GLAVA  00302   VRTIĆI</t>
  </si>
  <si>
    <t>GLAVA  00303   OSNOVNE ŠKOLE</t>
  </si>
  <si>
    <t>GLAVA  00304   UČILIŠTA</t>
  </si>
  <si>
    <t>GLAVA  00305   KNJIŽNICE</t>
  </si>
  <si>
    <t>GLAVA  00306   MUZEJI</t>
  </si>
  <si>
    <t>GLAVA  00401   UPRAVNI ODJEL ZA UPRAVLJANJE GRADSKOM IMOVINOM</t>
  </si>
  <si>
    <t>GLAVA  00501   UPRAVNI ODJEL ZA KOMUNALNI SUSTAV</t>
  </si>
  <si>
    <t>GLAVA  00601   UPRAVNI ODJEL ZA PROSTORNO PLANIRANJE I ZAŠTITU OKOLIŠA</t>
  </si>
  <si>
    <t>GLAVA  00701   UPRAVNI ODJEL ZA PROSTORNO UREĐENJE I GRADNJU</t>
  </si>
  <si>
    <t>Program 1001 JAVNA UPRAVA I ADMINISTRACIJA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</si>
  <si>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</si>
  <si>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</si>
  <si>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</si>
  <si>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</si>
  <si>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</si>
  <si>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</si>
  <si>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>Kapitalni projekt K100002 Nabava opreme za gradsku upravu</t>
  </si>
  <si>
    <t>Program 1002 DONOŠENJE AKATA I MJERA IZ DJELOKRUGA PREDSTAVNIČKIH I IZVRŠNIH TIJELA</t>
  </si>
  <si>
    <t>Program 1024 ORGANIZIRANJE I PROVOĐENJE ZAŠTITE I SPAŠAVANJA</t>
  </si>
  <si>
    <t>Aktivnost A100003 Osnovna djelatnost Područne vatrogasne zajednice</t>
  </si>
  <si>
    <t>Program 1025 RAZVOJ CIVILNOG DRUŠTVA</t>
  </si>
  <si>
    <t>Aktivnost A100002 Savjet mladih</t>
  </si>
  <si>
    <t>Aktivnost A100003 Vijeće za socijalnu politiku grada</t>
  </si>
  <si>
    <t>Aktivnost A100004 Povjerenstvo za promicanje ravnopravnosti spolova</t>
  </si>
  <si>
    <t>Aktivnost A100005 Dan Grada Poreča</t>
  </si>
  <si>
    <t>Aktivnost A100006 Proslava 1.Maja - praznika rada</t>
  </si>
  <si>
    <t>Aktivnost A100007 Dječji karneval</t>
  </si>
  <si>
    <t>Aktivnost A100008 Cvjetni korzo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</si>
  <si>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</si>
  <si>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</si>
  <si>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</si>
  <si>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</si>
  <si>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</si>
  <si>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</si>
  <si>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</si>
  <si>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</si>
  <si>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</si>
  <si>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</si>
  <si>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Program 1023 ZAŠTITA PRAVA NACIONALNIH MANJINA</t>
  </si>
  <si>
    <t>Aktivnost A100001 Redovna djelatnost manjinskih vijeća</t>
  </si>
  <si>
    <t>Aktivnost A100009 Upravljanje javnim financijama - otplata zajmova</t>
  </si>
  <si>
    <t>Aktivnost A100010 Financijski rashodi vezani uz javne financije</t>
  </si>
  <si>
    <t>Program 1026 JAČANJE GOSPODARSTVA</t>
  </si>
  <si>
    <t>Aktivnost A100002 Informiranje i edukacija poduzetnika</t>
  </si>
  <si>
    <t>Aktivnost A100003 Poticanje razvoja poduzetništva</t>
  </si>
  <si>
    <t>Program 1027 POTPORA POLJOPRIVREDI</t>
  </si>
  <si>
    <t>Program 1022 RAZVOJ CIVILNOG DRUŠTVA U DRUŠTVENIM DJELATNOSTIMA</t>
  </si>
  <si>
    <t>Aktivnost A100003 Prosinačke svečanosti (Porečka bajka)</t>
  </si>
  <si>
    <t>Aktivnost A100004 Ljetni kamp za djecu</t>
  </si>
  <si>
    <t>Program 1028 JAVNE POTREBE U PREDŠKOLSKOM ODGOJU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</si>
  <si>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</si>
  <si>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</si>
  <si>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</si>
  <si>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</si>
  <si>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</si>
  <si>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A100038 Šire javne potrebe u obrazovanju</t>
  </si>
  <si>
    <t>Aktivnost A100039 Sufinanciranje prijevoza učenika OŠ B.Parentin</t>
  </si>
  <si>
    <t>Kapitalni projekt K100006 Financiranje Instituta za poljoprivredu i turizam Poreč po ugovorima</t>
  </si>
  <si>
    <t>Program 1030 JAVNE POTREBE U KULTURI</t>
  </si>
  <si>
    <t>Program 1031 JAVNE POTREBE U TEHNIČKOJ KULTURI</t>
  </si>
  <si>
    <t>Program 1032 JAVNE POTREBE U ZAŠTITI, OČUVANJU I UNAPREĐENJU ZDRAVLJA</t>
  </si>
  <si>
    <t>Aktivnost A100004 Osnovna djelatnost Fonda "Zdravi grad" Poreč</t>
  </si>
  <si>
    <t>Program 1033 JAVNE POTREBE U SPORTU I REKREACIJI</t>
  </si>
  <si>
    <t>Program 1034 JAVNE POTREBE U SOCIJALNOJ SKRBI</t>
  </si>
  <si>
    <t>Aktivnost A100001 Dom za starije i nemoćne osobe - gerontološki centar</t>
  </si>
  <si>
    <t>Aktivnost A100007 Naknade za podmirenje troškova ogrijeva</t>
  </si>
  <si>
    <t>Aktivnost A100008 Izvanredne novčane pomoći građanima</t>
  </si>
  <si>
    <t>Aktivnost A100009 Naknade za dopunsku zažtitu boraca NOR-a</t>
  </si>
  <si>
    <t>Aktivnost A100012 Pomoć socijalno ugroženim umirovljenicima Grada Poreča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</si>
  <si>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</si>
  <si>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</si>
  <si>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</si>
  <si>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</si>
  <si>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</si>
  <si>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</si>
  <si>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</si>
  <si>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</si>
  <si>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Poklon paket za novorođenčad</t>
  </si>
  <si>
    <t>Aktivnost A100027 Prijevoz djece u Dnevni centar za rehabilitaciju Veruda Pula</t>
  </si>
  <si>
    <t>Aktivnost A100028 Stipendije iz socijalnog programa</t>
  </si>
  <si>
    <t>Aktivnost A100030 Humanitarna djelatnost Crvenog križa</t>
  </si>
  <si>
    <t>Aktivnost A100032 Dnevni centar za rehabilitaciju Veruda - Pula</t>
  </si>
  <si>
    <t>Aktivnost A100034 Zaklada Vaša Pošta "Dobri ljudi-djeci Hrvatske"</t>
  </si>
  <si>
    <t>Aktivnost A100035 Otplata zajma za izgradnju Doma za starije osobe (jamstvo)</t>
  </si>
  <si>
    <t>Aktivnost A100036 Zakup zgrade Doma za starije i nemoćne osobe</t>
  </si>
  <si>
    <t>Aktivnost A100038 Subvencije kamata za poticanu stanogradnju</t>
  </si>
  <si>
    <t>Tekući projekt T100002 Subvencije kamata za kupnju prvog stana</t>
  </si>
  <si>
    <t>Program 1039 ZAŠTITA OKOLIŠA</t>
  </si>
  <si>
    <t>Aktivnost A100003 Veterinarsko - higijeničarska služba</t>
  </si>
  <si>
    <t>Aktivnost A100004 Sklonište za životinje</t>
  </si>
  <si>
    <t>Aktivnost A100001 Odgojno i administrativno tehničko osoblje vrtića I + II u Poreču</t>
  </si>
  <si>
    <t>Aktivnost A100007 Odgojno i administrativno tehničko osoblje vrtića u Baderni</t>
  </si>
  <si>
    <t>Aktivnost A100008 Odgojno i administrativno tehničko osoblje vrtića u Vižinadi</t>
  </si>
  <si>
    <t>Aktivnost A100009 Odgojno osoblje - volonteri</t>
  </si>
  <si>
    <t>Aktivnost A100010 Odgojno i administrativno tehničko osoblje vrtića u Kašteliru</t>
  </si>
  <si>
    <t>Aktivnost A100012 Odgojno i administrativno tehničko osoblje vrtića u Sv.Lovreču</t>
  </si>
  <si>
    <t>Aktivnost A100013 Odgojno i administrativno tehničko osoblje vrtića u Taru</t>
  </si>
  <si>
    <t>Aktivnost A100016 Odgojno i administrativno tehničko osoblje jaslica u Poreču</t>
  </si>
  <si>
    <t>Kapitalni projekt K100001 Opremanje predškolske ustanove I + II u Poreču</t>
  </si>
  <si>
    <t>Kapitalni projekt K100002 Adaptacija i sanacija predškolske ustanove I + II u Poreču</t>
  </si>
  <si>
    <t>Kapitalni projekt K100004 Opremanje predškolske ustanove u Vižinadi</t>
  </si>
  <si>
    <t>Kapitalni projekt K100007 Opremanje predškolske ustanove u Taru</t>
  </si>
  <si>
    <t>Kapitalni projekt K100008 Adaptacija i sanacija predškolske ustanove u Taru</t>
  </si>
  <si>
    <t>Aktivnost A100017 Odgojno i administrativno tehničko osoblje vrtića u Poreču</t>
  </si>
  <si>
    <t>Aktivnost A100018 Program za djecu nacionalnih manjina</t>
  </si>
  <si>
    <t>Aktivnost A100023 Odgojno i administrativno tehničko osoblje vrtića u Vrsaru</t>
  </si>
  <si>
    <t>Aktivnost A100025 Odgojno i administrativno tehničko osoblje vrtića u Taru</t>
  </si>
  <si>
    <t>Aktivnost A100029 Odgojno i administrativno tehničko osoblje vrtića u Funtani</t>
  </si>
  <si>
    <t>Aktivnost A100001 Odgojnoobrazovno, administrativno i tehničko osoblje-minimalni standard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</si>
  <si>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</si>
  <si>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</si>
  <si>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</si>
  <si>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</si>
  <si>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</si>
  <si>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</si>
  <si>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</si>
  <si>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</si>
  <si>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</si>
  <si>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</si>
  <si>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</si>
  <si>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</si>
  <si>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</si>
  <si>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A100028 Implementacija aktivnosti HACCP sustava</t>
  </si>
  <si>
    <t>Kapitalni projekt K100001 Nabava opreme - minimalni standard</t>
  </si>
  <si>
    <t>Kapitalni projekt K100002 Adaptacija i sanacija ustanova u OŠ - minimalni standard</t>
  </si>
  <si>
    <t>Kapitalni projekt K100004 Nabava opreme za škole iznad minimalnog standarda</t>
  </si>
  <si>
    <t>Aktivnost A100018 Redovni programi glazbene škole</t>
  </si>
  <si>
    <t>Aktivnost A100024 Violončelističko natjecanje "Antonio Janigro"</t>
  </si>
  <si>
    <t>Aktivnost A100015 Program škola nacionalnih manjina</t>
  </si>
  <si>
    <t>Aktivnost A100017 Redoviti program odgoja i obrazovanja iznad standarda</t>
  </si>
  <si>
    <t>Aktivnost A100023 Prijateljstvo bez granica</t>
  </si>
  <si>
    <t>Aktivnost A100004 Manifestacije, predstave, izložbe i obrazovanje  u kulturi</t>
  </si>
  <si>
    <t>Kapitalni projekt K100003 Nabava opreme u kulturi</t>
  </si>
  <si>
    <t>Aktivnost A100006 Književni susreti, nagrade i sajmovi</t>
  </si>
  <si>
    <t>Kapitalni projekt K100006 Nabavka knjižne i neknjižne građe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</si>
  <si>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</si>
  <si>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</si>
  <si>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</si>
  <si>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Program 1038 UPRAVLJANJE IMOVINOM</t>
  </si>
  <si>
    <t>Aktivnost A100004 Osnovna djelatnost vezana za pravne i imovinske poslove</t>
  </si>
  <si>
    <t>na snagu prvog dana od dana objave u "Službenom glasniku Grada Poreča - Parenzo".</t>
  </si>
  <si>
    <t xml:space="preserve">                         GODIŠNJI  IZVJEŠTAJ  O  IZVRŠENJU</t>
  </si>
  <si>
    <t>Negativne tečajne razlike i razlike zbog primjene valutne klauzule</t>
  </si>
  <si>
    <t>Kapitalne donacije građanima i kućanstvima</t>
  </si>
  <si>
    <t>Tekući projekt T100002 Sufinanciranje izobrazbe poljoprivrednika</t>
  </si>
  <si>
    <t>Aktivnost A100010 Izrada Kulturne strategije Grada Poreča-Parenzo</t>
  </si>
  <si>
    <t>Kapitalni projekt K100003 Opremanje predškolske ustanove u Baderni</t>
  </si>
  <si>
    <t>Aktivnost A100019 Program predškole</t>
  </si>
  <si>
    <t>PRORAČUNSKI KORISNIK  48486   UMJETNIČKA ŠKOLA POREČ</t>
  </si>
  <si>
    <t>Kapitalni projekt K100007 Nabava opreme za knjižnice</t>
  </si>
  <si>
    <t xml:space="preserve">Struktura viškova i manjkova prihoda i primitaka nad rashodima i izdacima je sljedeća: </t>
  </si>
  <si>
    <t xml:space="preserve">                                                                   Članak  3.</t>
  </si>
  <si>
    <t xml:space="preserve">                                                                   Članak  4.</t>
  </si>
  <si>
    <t xml:space="preserve">Izvršenje prihoda i rashoda te primitaka i izdataka po ekonomskoj klasifikaciji utvrđuju se u Računu </t>
  </si>
  <si>
    <t xml:space="preserve">prihoda i rashoda i Računu zaduživanja / financiranja kako slijedi:  </t>
  </si>
  <si>
    <t xml:space="preserve">                                                                                          Članak 5.</t>
  </si>
  <si>
    <t xml:space="preserve">15/15) i članka 86. Statuta Grada Poreča-Parenzo ("Službeni glasnik Grada Poreča-Parenzo" br.2/13) </t>
  </si>
  <si>
    <t>Temeljem odredbi članaka 110. stavka 2. Zakona o proračunu ("Narodne novine" br. 87/08, 136/12 i</t>
  </si>
  <si>
    <t>I - XII 2015.</t>
  </si>
  <si>
    <t>OD I - XII 2015.</t>
  </si>
  <si>
    <t>Pomoći iz inozemstva i od subjekata unutar općeg proračuna</t>
  </si>
  <si>
    <t>Tekuće pomoći od institucija i tijela  EU</t>
  </si>
  <si>
    <t>Kapitalne pomoći od institucija i tijela  EU</t>
  </si>
  <si>
    <t>Pomoći proračunu iz drugih proračuna</t>
  </si>
  <si>
    <t>Tekuće pomoći proračunu iz drugih proračuna</t>
  </si>
  <si>
    <t>Kapitalne pomoći proračunu iz drugih proračuna</t>
  </si>
  <si>
    <t>Pomoći od izvanproračunskih korisnika</t>
  </si>
  <si>
    <t>Kapitalne 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</si>
  <si>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</si>
  <si>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</si>
  <si>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</si>
  <si>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iz državnog proračuna temeljem prijenosa EU sredstava</t>
  </si>
  <si>
    <t>Kapitalne pomoći iz državnog proračuna temeljem prijenosa EU sredstava</t>
  </si>
  <si>
    <t>Županijske, gradske i općinske pristojbe i naknade</t>
  </si>
  <si>
    <t>Donacije od pravnih i fizičkih osoba izvan općeg proračuna</t>
  </si>
  <si>
    <t>Članarine i norme</t>
  </si>
  <si>
    <t>Troškovi sudskih postupaka</t>
  </si>
  <si>
    <t>Pomoći dane u inozemstvo 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</si>
  <si>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</si>
  <si>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</si>
  <si>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</si>
  <si>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Umjetnička djela (izložena u galerijama, muzejima i slično)</t>
  </si>
  <si>
    <t>Primljeni povrati glavnica danih zajmova i depozita</t>
  </si>
  <si>
    <t>Primici od povrata depozita i jamčevnih pologa</t>
  </si>
  <si>
    <t>Primici od povrata depozita od kreditnih i ostalih financijskih institucija - tuzemni</t>
  </si>
  <si>
    <t>Dionice i udjeli u glavnici trgovačkih društava izvan javnog sektora</t>
  </si>
  <si>
    <t>Dionice i udjeli u glavnici tuzemnih trgovačkih društava izvan javnog sektora</t>
  </si>
  <si>
    <t>BROJ IZVORA</t>
  </si>
  <si>
    <t>NAMJENA VIŠKA / MANJKA PO IZVORIMA</t>
  </si>
  <si>
    <t xml:space="preserve">Ostvaren višak  </t>
  </si>
  <si>
    <t xml:space="preserve">Ostvaren manjak  </t>
  </si>
  <si>
    <t xml:space="preserve">Grad Poreč Parenzo </t>
  </si>
  <si>
    <t>A. Ukupno višak / manjak prihoda poslovanja</t>
  </si>
  <si>
    <t xml:space="preserve">Naknada za sanaciju odlagališta Košambra </t>
  </si>
  <si>
    <t>Pomoć EU za projekt HOME, LIFE +</t>
  </si>
  <si>
    <t>Pomoć EU za projekt Parenzana Magic</t>
  </si>
  <si>
    <t>Pomoć za širokopojasnu infrastrukturu</t>
  </si>
  <si>
    <t xml:space="preserve">1 .VIŠAK PRIHODA POSLOVANJA  (A 3 - A4)                                                     </t>
  </si>
  <si>
    <t>B. Ukupno višak / manjak prihoda od nefinancijske imovine</t>
  </si>
  <si>
    <t>Prihodi od prodaje stanova na kojima postoji stanarsko pravo</t>
  </si>
  <si>
    <t xml:space="preserve">Prihodi od prodaje nefinancijske imovine </t>
  </si>
  <si>
    <t xml:space="preserve">2. MANJAK PRIHODA OD NEFINANCIJSKE IMOVINE (A 3-A4)                                                         </t>
  </si>
  <si>
    <t xml:space="preserve">Proračunski korisnici </t>
  </si>
  <si>
    <t>C. Ukupno višak / manjak prihoda poslovanja</t>
  </si>
  <si>
    <t xml:space="preserve">DV RADOST – pomoći općina za redovnu djelatnost </t>
  </si>
  <si>
    <t>OSNOVNA ŠKOLA POREČ - stručno osposobljavanje bez zasnivanja radnog odnosa</t>
  </si>
  <si>
    <t>GLAVA  01   URED GRADA</t>
  </si>
  <si>
    <t>Kapitalni projekt K100004 Adaptacija i sanacija zgrade i opreme</t>
  </si>
  <si>
    <t>Tekući projekt T100003 Zaštita i spašavanje HGSS stanica Pula</t>
  </si>
  <si>
    <t>Tekući projekt T100001 FIVB - odbojka na pijesku</t>
  </si>
  <si>
    <t>GLAVA  02   VIJEĆA NACIONALNIH MANJINA</t>
  </si>
  <si>
    <t>GLAVA  03   VATROGASNE POSTROJBE</t>
  </si>
  <si>
    <t>GLAVA  01   UPRAVNI ODJEL ZA PRORAČUN I GOSPODARSTVO</t>
  </si>
  <si>
    <t>Aktivnost A100004 Održavanje Poduzetničkog inkubatora Žbandaj</t>
  </si>
  <si>
    <t>GLAVA  01   UPRAVNI ODJEL ZA DRUŠTVENE DJELATNOSTI, SOCIJALNU SKRB I ZDRAVSTVENU ZAŠTITU</t>
  </si>
  <si>
    <t>Tekući projekt T100002 MO Baderna - projekt "Djeci našeg malog mjesta"</t>
  </si>
  <si>
    <t>Aktivnost A100042 Sufinanciranje asistenta u nastavi - MOZAIK</t>
  </si>
  <si>
    <t>Aktivnost A100012 Ostale potrebe u kulturi</t>
  </si>
  <si>
    <t>Kapitalni projekt K100014 Skulptura "La mula de Parenzo"</t>
  </si>
  <si>
    <t>Aktivnost A100014 Izrada strategije sporta na području Grada Poreča</t>
  </si>
  <si>
    <t>Tekući projekt T100002 Članstvo u Hrvatskoj olimpijskoj obitelji</t>
  </si>
  <si>
    <t>GLAVA  02   VRTIĆI</t>
  </si>
  <si>
    <t>Aktivnost A100011 Odgojno osoblje - volonteri</t>
  </si>
  <si>
    <t>Aktivnost A100014 Odgojno osoblje - volonteri</t>
  </si>
  <si>
    <t>Aktivnost A100026 Program djece s teškoćama u razvoju</t>
  </si>
  <si>
    <t>Aktivnost A100036 Program predškole</t>
  </si>
  <si>
    <t>Kapitalni projekt K100005 Opremanje predškolske ustanove u Kašteliru</t>
  </si>
  <si>
    <t>Kapitalni projekt K100017 Opremanje predškolske ustanove - jaslica u Poreču</t>
  </si>
  <si>
    <t>Kapitalni projekt K100011 Opremanje predškolske ustanove u Poreču</t>
  </si>
  <si>
    <t>GLAVA  03   OSNOVNE ŠKOLE</t>
  </si>
  <si>
    <t>Aktivnost A100029 Asistent u nastavi - MOZAIK</t>
  </si>
  <si>
    <t>Kapitalni projekt K100003 Adaptacija i sanacija ustanova u OŠ iznad minimalnog standarda</t>
  </si>
  <si>
    <t>GLAVA  04   UČILIŠTA</t>
  </si>
  <si>
    <t>GLAVA  05   KNJIŽNICE</t>
  </si>
  <si>
    <t>GLAVA  06   MUZEJI</t>
  </si>
  <si>
    <t>GLAVA  01   UPRAVNI ODJEL ZA UPRAVLJANJE GRADSKOM IMOVINOM</t>
  </si>
  <si>
    <t>Kapitalni projekt K100013 Izgradnja dječjeg vrtića u prigradskom naselju (Mjera 7.)</t>
  </si>
  <si>
    <t>Kapitalni projekt K100014 Rekonstrukcija kulturnog doma u Novoj Vasi (Mjera 7.)</t>
  </si>
  <si>
    <t>Kapitalni projekt K100015 Višenamjenska građevina - izvlačilište na rivi</t>
  </si>
  <si>
    <t>GLAVA  01   UPRAVNI ODJEL ZA KOMUNALNI SUSTAV</t>
  </si>
  <si>
    <t>GLAVA  01   UPRAVNI ODJEL ZA PROSTORNO PLANIRANJE I ZAŠTITU OKOLIŠA</t>
  </si>
  <si>
    <t>Aktivnost A100007 Moj Poreč bez azbesta</t>
  </si>
  <si>
    <t>GLAVA  01   UPRAVNI ODJEL ZA PROSTORNO UREĐENJE I GRADNJU</t>
  </si>
  <si>
    <t>Podmirenje dugova za struju, troškova boravka djeteta u dječjem vrtiću, troškova prehrane djetata u osnovnoj školi i drugih troškova</t>
  </si>
  <si>
    <t>Ukupno račun 381140</t>
  </si>
  <si>
    <t>Ukupno račun 381150</t>
  </si>
  <si>
    <t>Ukupno račun 381190</t>
  </si>
  <si>
    <t>Gimnazija i strukovna škola Jurja Dobrile Pazin</t>
  </si>
  <si>
    <t>Pokrivanje dijela troškova organizacije maturalne zabave</t>
  </si>
  <si>
    <t>Tekuće donacije građanima i kućanstvima</t>
  </si>
  <si>
    <t>Ukupno račun 381170</t>
  </si>
  <si>
    <t>Ostale tekuće donacije u naravi</t>
  </si>
  <si>
    <t>Ukupno računi 381290</t>
  </si>
  <si>
    <t xml:space="preserve">Ukupno račun 381 </t>
  </si>
  <si>
    <t>NAZIV CILJA</t>
  </si>
  <si>
    <t>NAZIV PROGRAMA   /  AKTIVNOSTI</t>
  </si>
  <si>
    <t>POKAZATELJ 
REZULTATA</t>
  </si>
  <si>
    <t>CILJANA VRIJEDNOST</t>
  </si>
  <si>
    <t>ODGOVORNOST 
ZA PROVEDBU 
MJERE</t>
  </si>
  <si>
    <t>NAZIV MJERE</t>
  </si>
  <si>
    <t>SVEUKUPNO</t>
  </si>
  <si>
    <t>CILJ    1.</t>
  </si>
  <si>
    <t>RAZVOJ KONKURENTNOG I ODRŽIVOG GOSPODARSTVA</t>
  </si>
  <si>
    <t>MJERA   1.1.</t>
  </si>
  <si>
    <t>UNAPREĐENJE GOSPODARSKOG RAZVOJA</t>
  </si>
  <si>
    <t>Program</t>
  </si>
  <si>
    <t>1026 JAČANJE GOSPODARSTVA</t>
  </si>
  <si>
    <t>Kapitalni projekt</t>
  </si>
  <si>
    <t>K100004 Izrada plana i projekta za Peškeru</t>
  </si>
  <si>
    <t>planska i projektna dokumentacija</t>
  </si>
  <si>
    <t>koncepcija razvoja prostora</t>
  </si>
  <si>
    <t>OO6</t>
  </si>
  <si>
    <t>O1</t>
  </si>
  <si>
    <t>MJERA   1.2.</t>
  </si>
  <si>
    <t>JAČANJE KOMUNALNE INFRASTRUKTURE</t>
  </si>
  <si>
    <t>1036 GRADNJA OBJEKATA I UREĐAJA KOMUNALNE INFRASTRUKTURE</t>
  </si>
  <si>
    <t>broj rasvjetnih mjesta</t>
  </si>
  <si>
    <t>OO5</t>
  </si>
  <si>
    <t>metri novog asfalta</t>
  </si>
  <si>
    <t>2.500 m2</t>
  </si>
  <si>
    <t>projektna dokumentacija</t>
  </si>
  <si>
    <t>650 m2</t>
  </si>
  <si>
    <t>3.120 m2</t>
  </si>
  <si>
    <t>400 m2</t>
  </si>
  <si>
    <t>800 m2</t>
  </si>
  <si>
    <t>površina igrališta</t>
  </si>
  <si>
    <t>MJERA    1.4.</t>
  </si>
  <si>
    <t>OČUVANJE I ZAŠTITA PRIRODE</t>
  </si>
  <si>
    <t>smanjenje zagađenja</t>
  </si>
  <si>
    <t>broj kamiona</t>
  </si>
  <si>
    <t>broj opreme</t>
  </si>
  <si>
    <t>CILJ    2.</t>
  </si>
  <si>
    <t>RAZVOJ LJUDSKIH POTENCIJALA</t>
  </si>
  <si>
    <t>MJERA   2.1.</t>
  </si>
  <si>
    <t>UNAPREĐENJE POSTOJEĆEG OBRAZOVNOG SUSTAVA I USKLAĐENJE S TRŽIŠNIM POTREBAMA GRADA</t>
  </si>
  <si>
    <t xml:space="preserve">povećanje kapaciteta školstva </t>
  </si>
  <si>
    <t>rad osnovnih škola u jednoj smjeni</t>
  </si>
  <si>
    <t>OO3</t>
  </si>
  <si>
    <t>CILJ    3.</t>
  </si>
  <si>
    <t>UNAPREĐENJE KVALITETE ŽIVOTA</t>
  </si>
  <si>
    <t>MJERA   3.1.</t>
  </si>
  <si>
    <t>OČUVANJE, OBNOVA I ZAŠTITA PRIRODNE I KULTURNE BAŠTINE</t>
  </si>
  <si>
    <t>1030 JAVNE POTREBE U KULTURI</t>
  </si>
  <si>
    <t>K100012 Obnova Palače Sinčić</t>
  </si>
  <si>
    <t>spašavanje spomenika nulte kategorije</t>
  </si>
  <si>
    <t xml:space="preserve">muzejski predmeti  i posjetitelji </t>
  </si>
  <si>
    <t>100%</t>
  </si>
  <si>
    <t>O6</t>
  </si>
  <si>
    <t>1038 UPRAVLJANJE IMOVINOM</t>
  </si>
  <si>
    <t>OO4</t>
  </si>
  <si>
    <t>sanirani udio</t>
  </si>
  <si>
    <t>1041 ZAŠTITA KULTURNE BAŠTINE</t>
  </si>
  <si>
    <t>K100001 Uređenje Trga Marafor</t>
  </si>
  <si>
    <t>projektna dokumentacija, uređenje prostora</t>
  </si>
  <si>
    <t>idejno rješenje</t>
  </si>
  <si>
    <t>K100002 Rekonstrukcija mosta u povijesnoj jezgri</t>
  </si>
  <si>
    <t>uređenje prostora</t>
  </si>
  <si>
    <t>CILJ     4.</t>
  </si>
  <si>
    <t>RAZVOJ ZAJEDNICE</t>
  </si>
  <si>
    <t>MJERA   4.1.</t>
  </si>
  <si>
    <t>UNAPREĐENJE STANOVANJA</t>
  </si>
  <si>
    <t>K100013 Izgradnja dječjeg vrtića u prigradskom naselju (Mjera 7.)</t>
  </si>
  <si>
    <t>povećanje kapaciteta predškolskih ustanova</t>
  </si>
  <si>
    <t>manjak postojećih kapaciteta predškolskih ustanova</t>
  </si>
  <si>
    <t>K100014 Rekonstrukcija kulturnog doma u Novoj Vasi (Mjera 7.)</t>
  </si>
  <si>
    <t>uređenje kulturnog doma za potrebe MO</t>
  </si>
  <si>
    <t>kulturna događanja u MO</t>
  </si>
  <si>
    <t>MJERA   4.2.</t>
  </si>
  <si>
    <t>UNAPREĐENJE RAZVOJA I KONKURENTNOSTI TURIZMA</t>
  </si>
  <si>
    <t>1040 POTICANJE RAZVOJA TURIZMA</t>
  </si>
  <si>
    <t>K100001 Izrada plana i projekata za uređenje gradske rive</t>
  </si>
  <si>
    <t>projektna dokumentacija i uređenje prostora</t>
  </si>
  <si>
    <t>koncepcija uređenja prostora</t>
  </si>
  <si>
    <t>INDEKS 
2/1</t>
  </si>
  <si>
    <t xml:space="preserve">                                                                                                                       Članak 6.</t>
  </si>
  <si>
    <t xml:space="preserve">                                                                          Članak 7.</t>
  </si>
  <si>
    <t>Članak 8.</t>
  </si>
  <si>
    <t xml:space="preserve">                                   Članak 9.</t>
  </si>
  <si>
    <t xml:space="preserve">                                     Članak 10.</t>
  </si>
  <si>
    <t xml:space="preserve">          Članak 11.</t>
  </si>
  <si>
    <t xml:space="preserve">              VII. PRIJELAZNE I ZAKLJUČNE ODREDBE</t>
  </si>
  <si>
    <t>30.08.2016.</t>
  </si>
  <si>
    <t>Klasa:  011-01/17-01/</t>
  </si>
  <si>
    <t>Ur.br.   2167/01-07-17-</t>
  </si>
  <si>
    <t>Poreč-Parenzo, . ožujak 2017.</t>
  </si>
  <si>
    <t xml:space="preserve">                  GRADA  POREČA - PARENZO  ZA  2016. GODINU</t>
  </si>
  <si>
    <t>I - XII 2016.</t>
  </si>
  <si>
    <t>ZA 2016.</t>
  </si>
  <si>
    <t xml:space="preserve">Proračun Grada Poreča-Parenzo za 2016. godinu ("Služeni glasnik Grada Poreča-Parenzo" broj </t>
  </si>
  <si>
    <t>13/15, 15/16 i 16/16), ostvaren je kako slijedi:</t>
  </si>
  <si>
    <t xml:space="preserve">Poslovni rezultat izvršenja Proračuna Grada Poreča za 2016. godinu čini:  </t>
  </si>
  <si>
    <t>OD I - XII 2016.</t>
  </si>
  <si>
    <t>Tekuće pomoći od izvanproračunskih korisnika</t>
  </si>
  <si>
    <t>Prihodi od prodaje kratkotrajne nefinancijske imovine</t>
  </si>
  <si>
    <t xml:space="preserve"> - Ostvarenje prihoda poslovanja iznosi 141.323.650,78 kn, dok ukupni rashodi poslovanja iznose</t>
  </si>
  <si>
    <t>124.357.367,67 kn, što rezultira viškom prihoda poslovanja u iznosu od 16.966.283,11 kn.</t>
  </si>
  <si>
    <t xml:space="preserve"> - Ostvarenje prihoda od prodaje nefinancijske imovine iznosi 16.008.539,56 kn, dok rashodi za </t>
  </si>
  <si>
    <t>nabavu nefinancijske imovine iznose 26.991.875,56 kn, što rezultira manjkom prihoda od prodaje</t>
  </si>
  <si>
    <t>nefinancijske imovine u iznosu od 10.983.336,00 kn.</t>
  </si>
  <si>
    <t xml:space="preserve"> - Ostvarenje primitaka od financijske imovine iznosi 0,00 kn, a izdaci za financijsku imovinu</t>
  </si>
  <si>
    <t xml:space="preserve">i otplate zajmova iznose 2.153.114,46 kn, što rezultira manjkom primitaka od financijske imovine </t>
  </si>
  <si>
    <t>u iznosu od 2.153.114,46 kn.</t>
  </si>
  <si>
    <t xml:space="preserve"> - Višak prihoda i primitaka nad rashodima i izdacima za 2016. godinu iznosi 3.829.832,65 kn.</t>
  </si>
  <si>
    <t xml:space="preserve"> - Višak prihoda i primitaka nad rashodima i izdacima u iznosu od 3.829.832,65 kn za 2016. </t>
  </si>
  <si>
    <t>godinu i preneseni manjak prihoda i primitaka iz prethodnih godina u iznosu od 3.644.146,33 kn,</t>
  </si>
  <si>
    <t xml:space="preserve">čini ukupno višak prihoda i primitaka u iznosu od 185.686,32 kn, a prenaša se u sljedeće  </t>
  </si>
  <si>
    <t>razdoblje, odnosno u 2017. godinu.</t>
  </si>
  <si>
    <t>za 2016. godinu</t>
  </si>
  <si>
    <t>Pomoći općina za sanaciju odlagališta Košambra</t>
  </si>
  <si>
    <t>Pomoći Ministarstva turizma za uređenje Gradskog kupališta</t>
  </si>
  <si>
    <t>Pomoći Ministarstva turizma za uređenje plaže Peškera</t>
  </si>
  <si>
    <t>Donacija Zaklade „Hrvatska za djecu“ za prehranu djece u osnovnim školama</t>
  </si>
  <si>
    <t xml:space="preserve">3.1. VIŠAK PRIHODA I PRIMITAKA ZA PRIJENOS  U SLIJEDEĆE RAZDOBLJE  </t>
  </si>
  <si>
    <t>DV RADOST – pomoć županije za zavičajnu nastavu</t>
  </si>
  <si>
    <t>DV PAPERINO – pomoć županije za zavičajnu nastavu</t>
  </si>
  <si>
    <t>5.000.00</t>
  </si>
  <si>
    <t xml:space="preserve">DV PAPERINO – pomoći općina za redovnu djelatnost </t>
  </si>
  <si>
    <t>OSNOVNA ŠKOLA POREČ – pomoć županije za zavičajnu nastavu</t>
  </si>
  <si>
    <t>OSNOVNA ŠKOLA BERNARDO PARENTIN – pomoć županije za zavičajnu nastavu</t>
  </si>
  <si>
    <t xml:space="preserve">PUČKO OTVORENO UČILIŠTE  – prihodi od pruženih usluga </t>
  </si>
  <si>
    <t xml:space="preserve">1 .VIŠAK PRIHODA POSLOVANJA  (C3 - C4)                                                     </t>
  </si>
  <si>
    <t xml:space="preserve">3.2. VIŠAK PRIHODA I PRIMITAKA ZA PRIJENOS U  SLIJEDEĆE RAZDOBLJE    </t>
  </si>
  <si>
    <t xml:space="preserve">3.3. UKUPNI VIŠAK PRIHODA I PRIMITAKA ZA PRIJENOS U  SLIJEDEĆE RAZDOBLJE (3.1. + 3.2.)   </t>
  </si>
  <si>
    <t>Viškovi i manjkovi prihoda poslovanja za 2016. godinu rasporedit će se posebnom Odlukom o</t>
  </si>
  <si>
    <t>raspodjeli rezultata za 2016. godinu.</t>
  </si>
  <si>
    <t xml:space="preserve">Izvršenje rashoda i izdataka  u iznosu od 153.502.357,69 kn utvrđuju se po nositeljima, korisnicima, posebnim namjenama i izvorima financiranja </t>
  </si>
  <si>
    <t xml:space="preserve">Izvršenje rashoda i izdataka razvrstanih prema funkcijskoj klasifikaciji,  ostvareni su u 2016. godini kako slijedi: </t>
  </si>
  <si>
    <t xml:space="preserve">               III.  IZVJEŠTAJ O PROVEDBI PLANA  RAZVOJNIH  PROGRAMA  ZA  RAZDOBLJE 2016. - 2018. GODINE</t>
  </si>
  <si>
    <t>pojedinim programima i kapitalnim projektima koji su realizirani u Proračunu za 2016. godinu.</t>
  </si>
  <si>
    <t>TEKUĆI PLAN 
2016</t>
  </si>
  <si>
    <t>PROJEKCIJA 
2018</t>
  </si>
  <si>
    <t>IV. Izvještaj o zaduživanju na domaćem i stranom tržištu na dan 31.12.2016. godine</t>
  </si>
  <si>
    <t>VI. Izvještaj o danim jamstvima za razdoblje 01.01.do 31.12.2016. godine</t>
  </si>
  <si>
    <t xml:space="preserve">  Stanje aktivnih jamstva  01.01.2016. godine</t>
  </si>
  <si>
    <t xml:space="preserve">  Stanje aktivnih jamstva 31.12.2016. godine</t>
  </si>
  <si>
    <t>Tablica u privitku daje pregled danih jamstva na dan 31.12.2016. godine</t>
  </si>
  <si>
    <t>V.   Izvješće o korištenju tekuće proračunske pričuve za razdoblje 01.01. do 31.12.2016. godine</t>
  </si>
  <si>
    <t>GLAVA  00307   USTANOVE SOCIJALNE SKRBI</t>
  </si>
  <si>
    <t>Kapitalne pomoći kreditnim i ostalim financijskim institucijama te trgovačkim društvima izvan javnog sektora</t>
  </si>
  <si>
    <t>PROJEKCIJA 
2017</t>
  </si>
  <si>
    <t>POLAZNA VRIJEDNOST 2015.</t>
  </si>
  <si>
    <t>2016.</t>
  </si>
  <si>
    <t>K101001 Izgradnja javne rasvjete</t>
  </si>
  <si>
    <t>K102001 Rekonstrukcija cesta, nogostupa i puteva</t>
  </si>
  <si>
    <t>3.500 m2</t>
  </si>
  <si>
    <t>8.000 m2</t>
  </si>
  <si>
    <t>10.500 m2</t>
  </si>
  <si>
    <t>K102010 Rekonstrukcija ceste Valkarin - Garbina (Mjera 7.)</t>
  </si>
  <si>
    <t>8.810 m2</t>
  </si>
  <si>
    <t>K102011 Obilaznica Nove Vasi</t>
  </si>
  <si>
    <t>13.800 m2</t>
  </si>
  <si>
    <t>K102012 Uređenje Trga Joakim Rakovac</t>
  </si>
  <si>
    <t>rekonstruirana površina</t>
  </si>
  <si>
    <t>K102013 Prometnica Facinka - Kaufland - škola Finida</t>
  </si>
  <si>
    <t>1.500 m2</t>
  </si>
  <si>
    <t>3.000 m2</t>
  </si>
  <si>
    <t>K102014 Rekonstrukcija gradske rive</t>
  </si>
  <si>
    <t>K103003 Izgradnja igrališta u naselju Jasenovica (Mjera 7.)</t>
  </si>
  <si>
    <t>485 m2</t>
  </si>
  <si>
    <t xml:space="preserve">K103004 Izgradnja  polivalentnog igrališta u Baderni </t>
  </si>
  <si>
    <t>950 m2</t>
  </si>
  <si>
    <t>K103005 Izgradnja  polivalentnog igrališta u naselju Kukci (Mjera 7.)</t>
  </si>
  <si>
    <t>K103006 Izgradnja  polivalentnog igrališta u Radmani (Mjera 7.)</t>
  </si>
  <si>
    <t>K103007 Izgradnja  polivalentnog igrališta u naselju Stranići (Mjera 7.)</t>
  </si>
  <si>
    <t>K105001 Sanacija odlagališta komunalnog otpada Košambra</t>
  </si>
  <si>
    <t>K105002 Nabava specijalnih komunalnih vozila</t>
  </si>
  <si>
    <t>K105003 Kupnja komunalne opreme za sakupljanje komunalnog otpada</t>
  </si>
  <si>
    <t>K100017 Izgradnja nove škole i sportske dvorane Finida</t>
  </si>
  <si>
    <t>K100019 Rekonstrukcija područne škole Žbandaj</t>
  </si>
  <si>
    <t>K1030013 Rekonstrukcija sjeveroistočne kule</t>
  </si>
  <si>
    <t>K1040001 Oborinska odvodnja naselja Špadići</t>
  </si>
  <si>
    <t>duljin sustava odvodnje</t>
  </si>
  <si>
    <t>100 %</t>
  </si>
  <si>
    <t>K1030011 Uređenje gradskih plaža</t>
  </si>
  <si>
    <t>broj plaža</t>
  </si>
  <si>
    <t>K100002 Izrada planova za golf Plava i Zelena laguna</t>
  </si>
  <si>
    <t>izrada SUO i UPU</t>
  </si>
  <si>
    <t>402-01/16-01/23</t>
  </si>
  <si>
    <t>Ferjančić Ankica, Poreč, Massa Lombarda 8, OIB 38169582294</t>
  </si>
  <si>
    <t>24.05.2016.</t>
  </si>
  <si>
    <t>402-01/16-01/13</t>
  </si>
  <si>
    <t>Udruga Art centar Pazin, Pazin, M.B.Rašana 3, OIB 22319392543</t>
  </si>
  <si>
    <t>Potpora za tiskanje slikovnice "Sreće pun ocean" i izdavačke djelatnosti Udruge</t>
  </si>
  <si>
    <t>10.02.2016.</t>
  </si>
  <si>
    <t>007-01/16-01/72</t>
  </si>
  <si>
    <t>Udruga "Ženska mreža Hrvatske", Zagreb, Ulica kralja Držislava 2</t>
  </si>
  <si>
    <t>Sufinanciranje troškova organizacije akcije za očuvanje stečenih prava žena "Obrani pravo na izbor" (troškovi prijevoza, najma razglasa, transparenata i majica)</t>
  </si>
  <si>
    <t>03.06.2016.</t>
  </si>
  <si>
    <t>402-08/16-01/78</t>
  </si>
  <si>
    <t>Udruga "Volim Istru", Pula, Braće Leonardelli 54</t>
  </si>
  <si>
    <t>Sufinanciranje troškova organizacije humanitarne akcije "Volim Istru" i to za troškove smještaja</t>
  </si>
  <si>
    <t>402-01/16-01/04</t>
  </si>
  <si>
    <t xml:space="preserve">Hrvatski šahovski savez, Zagreb, Trg K.Ćosića 11 </t>
  </si>
  <si>
    <t>Donacija u novcu</t>
  </si>
  <si>
    <t>22.01.2016.</t>
  </si>
  <si>
    <t>402-01/16-01/33</t>
  </si>
  <si>
    <t>Jengić Ankica, Povinj, I.Mažuranića 19, OIB 74747002794</t>
  </si>
  <si>
    <t xml:space="preserve">Sufinanciranje troškova sudjelovanja kćerke Laure Božić, članice Kluba ritmičko sportske gimnastike Poreč na natjecanju Grand Prixu u Moskvi i pripremama u Olimpijskom kampu po pozivu Ruske gimnastičke federacije. </t>
  </si>
  <si>
    <t>15.02.2016.</t>
  </si>
  <si>
    <t>Knapić Aleksandar, Poreč, Rovinjska 39</t>
  </si>
  <si>
    <t xml:space="preserve">Sufinanciranje troškova sudjelovanja na svjetskoj manifestaciji suvremene umjetnosti ARTEXPONEWYORK 2016. održane od 14. do 17. travnja 2016. godine u New Yorku. </t>
  </si>
  <si>
    <t>09.02.2016.</t>
  </si>
  <si>
    <t>602-03/16-01/01</t>
  </si>
  <si>
    <t>15.01.23016.</t>
  </si>
  <si>
    <t>402-01/16-01/11</t>
  </si>
  <si>
    <t>"VRHJANI" d.o.o. Poreč, Kandlerova 8, OIB 36268218676</t>
  </si>
  <si>
    <t>08.02.2016.</t>
  </si>
  <si>
    <t>402-01/16-01/08</t>
  </si>
  <si>
    <t>Klub za ekspedicionizam i kulturu, Zagreb, D. Kalea 2. OIB 05029212031</t>
  </si>
  <si>
    <t xml:space="preserve">Financijska potpora projektu/organizaciji izložbe pod nazivom "National Geographic - Hrvatska iz zraka" u Poreču od 01.07. do 12.07.2016. </t>
  </si>
  <si>
    <t>602-30/16-01/03</t>
  </si>
  <si>
    <t>16.03.2016.</t>
  </si>
  <si>
    <t>402-01/16-01/73</t>
  </si>
  <si>
    <t>Dom za odrasle osobe Motovun, Motovun, Brkač 28, OIB 06458028548</t>
  </si>
  <si>
    <t xml:space="preserve">Sufinanciranje troškova održavanja 15. Domosonga, državnog natjecanja u pjavanju za osobe s mentalnim oštećenjima, održanog 25.05.2016. </t>
  </si>
  <si>
    <t>26.04.2016.</t>
  </si>
  <si>
    <t>402-01/16-01/43</t>
  </si>
  <si>
    <t xml:space="preserve">Srednja škola Mate Balota, Poreč, Karla Huguesa 6 </t>
  </si>
  <si>
    <t>Sufinanciranje troškova sudjelovanja Odbojkaške ekipe Školskog Sprtskog kluba Sredsnje škole Mate Balota na Svjetskom školskom odbojkaškom prvenstvu za učenike sredsnjih škola, koje će se održati od 25.06. do 03.07.2016. u Beogradu</t>
  </si>
  <si>
    <t>27.04.2016.</t>
  </si>
  <si>
    <t>402-01/16-01/86</t>
  </si>
  <si>
    <t>Specijalistička ordinacija fizikalne medicine i rehabilitacije u Ispostavi Poreč Istarskih domova zdravlja</t>
  </si>
  <si>
    <t xml:space="preserve">Donacija u naravi temeljem izdanog predračuna broj 16-108, dobavljaču BTL d.o.o. Zagreb, Gortanova 32 </t>
  </si>
  <si>
    <t>27.05.2016.</t>
  </si>
  <si>
    <t>Tekuće donacije nacionalnim zajednicama i maninama</t>
  </si>
  <si>
    <t>Ukupno računi 38111, 38113, 38114, 38115, 38117 i 38119</t>
  </si>
  <si>
    <t>Ukupno račun 381130</t>
  </si>
  <si>
    <t>402-08/16-01/94</t>
  </si>
  <si>
    <t>Zajednica talijana Baderna. Baderna, Baderna 16</t>
  </si>
  <si>
    <t>Sufinanciranje troškova stručnih predavanja na temu zdravlja</t>
  </si>
  <si>
    <t>25.11.2016.</t>
  </si>
  <si>
    <t>402-08/16-01/82</t>
  </si>
  <si>
    <t>Matica umirovljenika Istarske županije, Pula, Maksimijanova 23</t>
  </si>
  <si>
    <t>Sufinanciranje troškova organizacije 9. Spotrskih igara održanih 14.10.2016.</t>
  </si>
  <si>
    <t>21.07.2016.</t>
  </si>
  <si>
    <t>402-08/16-01/81</t>
  </si>
  <si>
    <t>Udruga Logos Media, Pula, Stube Jurine i Franine 3</t>
  </si>
  <si>
    <t>Sufinanciranje troškova organizacije radionica u projektu "Djeca - prijatelji bijelog štapa"</t>
  </si>
  <si>
    <t>402-08/16-01/96</t>
  </si>
  <si>
    <t>Udruga slijepih Istarske županije, Pula, Zadarska 40</t>
  </si>
  <si>
    <t>Sufinanciranje troškova organizacije sportsko rekreativnog druženja "Do rekreacije bez barijara"</t>
  </si>
  <si>
    <t>402-08/16-01/95</t>
  </si>
  <si>
    <t>Udruga specijalne jedinice policije "BAK" Istra, Pula, Tršćanska 36</t>
  </si>
  <si>
    <t>Sufinanciranje troškova organizacije obilježavanja 25. godišnjice osnutka udruge</t>
  </si>
  <si>
    <t>402-08/16-01/92</t>
  </si>
  <si>
    <t>Medicinska udruga studenata medicine Hrvatske, Rijeka, Braće Branchetta 20</t>
  </si>
  <si>
    <t xml:space="preserve">Sufinanciranje troškova organizacije 4. južnoeuropskog skupa s naglaskom na reproduktivno zdravlje </t>
  </si>
  <si>
    <t>402-08/16-01/93</t>
  </si>
  <si>
    <t xml:space="preserve">Sportska zajednica Istarske županije, Pula, Trg kralja Tomislava 7 </t>
  </si>
  <si>
    <t>Sufinanciranje troškova  izdavanja Istarsko sportskog biografskog leksikona</t>
  </si>
  <si>
    <t>402-01/16-01/150</t>
  </si>
  <si>
    <t>Alphera d.o.o. Pula, Gervaisova 42 OIB 93272581932</t>
  </si>
  <si>
    <t>Sufinanciranje troškova manifestacije dodjele nagrada - statue "Istriana" u projektu "Izbor najuspješnijih pojedinaca Istarske županije" u području gospodarstva, zdravstva, kulture, glazbe, sporta, znanosti i obrazovanja pod naslovom "Birajmo naj osobu godine"</t>
  </si>
  <si>
    <t>08.12.2016.</t>
  </si>
  <si>
    <t>620-01/16-01/12</t>
  </si>
  <si>
    <t xml:space="preserve">Mrdeža Davor, Poreč, K.Pejnović 24, OIB 91998173048 </t>
  </si>
  <si>
    <t>Priprema nastupa Tereze Mrdeža na turnirima: Australian Open, Roland Garros, Wimbledon, US Open</t>
  </si>
  <si>
    <t>31.08.2016.</t>
  </si>
  <si>
    <t>402-01/16-01/138</t>
  </si>
  <si>
    <t>Podmirenje troškova obnove stana koji je poplavljen tijekom nevremena koje je zahvatilo Poreč 09.09.2016.</t>
  </si>
  <si>
    <t>03.10.2016.</t>
  </si>
  <si>
    <t>Azri Hagić Vlah, Poreč, Rovinjska 27</t>
  </si>
  <si>
    <t>402-01/16-01/137</t>
  </si>
  <si>
    <t>Udovičić Dean, Poreč, Dračevac 47</t>
  </si>
  <si>
    <t>402-01/16-01/157</t>
  </si>
  <si>
    <t>Pomoć za sudjelovanje na Svjetskom prvenstvu u sportskom ribolovu sina Udovićić Gregori od 08. - 15. listopada 2016. u Castellonu u Španjolskoj, člana ŠRD "Zubatac" plasiranog u državnu reprezentaciju za natjecanje do 16.-te godine</t>
  </si>
  <si>
    <t>Strugar Damir, Pula, De Franceschieva 78, OIB 81180565618</t>
  </si>
  <si>
    <t>Sufinanciranje troškova tiskanja knjige deset najboljih novinarskih kolumni "Strugalica"</t>
  </si>
  <si>
    <t>06.12.2016.</t>
  </si>
  <si>
    <t>402-01/16-01/164</t>
  </si>
  <si>
    <t xml:space="preserve">Dječiji vrtić i jaslice "Radost", Poreč, Rade Končara 7, OIB 56640224155 </t>
  </si>
  <si>
    <t>Podmirenje duga iz 2013. i 2014. godine za boravak djeteta Ibiši Rumeise (kćerke Ibiši Ismeta) u dječjem vrtiću</t>
  </si>
  <si>
    <t>402-01/16-01/106</t>
  </si>
  <si>
    <t>Istraalf d.o.o. Poreč, Trg slobode 2</t>
  </si>
  <si>
    <t>Podmirenje troškova nabave foto aparata (denver action kamera) koji će se pokloniti izvrsnim učenicima Umjetničke škole</t>
  </si>
  <si>
    <t>20.07.2016.</t>
  </si>
  <si>
    <t>402-01/16-01/99</t>
  </si>
  <si>
    <t>Grafički obrt "Sigra" tiskara Poreč, M.Vlašića 389</t>
  </si>
  <si>
    <t>Podmirenje dijela troškova tiskanja Strategije zdravog starenja Grada Poreča 2016 - 2020. godine</t>
  </si>
  <si>
    <t>05.07.2016.</t>
  </si>
  <si>
    <t>402-01/16-01/117</t>
  </si>
  <si>
    <t>Trgovina cijećem "Vivaldi", Sesvete, Vladimira Kirina 21, pogon Gradska tržnica Poreč, OIB 78328623220</t>
  </si>
  <si>
    <t>Podmirenje troškova nabave karanfila povodom 8. marta za Udrugu Matice umirovljenika</t>
  </si>
  <si>
    <t xml:space="preserve">Ovaj  Godišnji izvještaj o izvršenju Proračuna Grada Poreča - Parenzo za 2016. godinu stupa </t>
  </si>
  <si>
    <t>Izvor  1.         OPĆI PRIHODI I PRIMICI</t>
  </si>
  <si>
    <t>Izvor  4.         PRIHODI ZA POSEBNE NAMJENE</t>
  </si>
  <si>
    <t>Izvor  6.         DONACIJE</t>
  </si>
  <si>
    <t>Tekući projekt T100001 Izbori za predstavnička tijela</t>
  </si>
  <si>
    <t>Izvor  5.         POMOĆI</t>
  </si>
  <si>
    <t>PRORAČUNSKI KORISNIK  49464   VIJEĆE BOŠNJAČKE NACIONALNE MANJINE</t>
  </si>
  <si>
    <t>Aktivnost A100001 Administrativno, stručno i tehničko osoblje</t>
  </si>
  <si>
    <t>Aktivnost A100002 Administrativno, stručno i tehničko osoblje</t>
  </si>
  <si>
    <t>Izvor  3.         VLASTITI PRIHODI</t>
  </si>
  <si>
    <t>Kapitalni projekt K100001 Nabava opreme</t>
  </si>
  <si>
    <t>Kapitalni projekt K100002 Adaptacija i sanacija zgrade i opreme</t>
  </si>
  <si>
    <t>Otplata glavnice primljenih kredita i zajmova od kreditnih i ostalih financijskih institucija izvan  javnog sektora</t>
  </si>
  <si>
    <t>Izvor  7.         PRIHODI OD PRODAJE ILI ZAMJENE IMOVINE I NAKNADE OSIGURANJA</t>
  </si>
  <si>
    <t>Tekući projekt T100002 Članarina za LAG Središnja Istra i LAGUR</t>
  </si>
  <si>
    <t>Aktivnost A100006 Sufinanciranje rada udruga u poljoprivredi</t>
  </si>
  <si>
    <t>Aktivnost A100007 Sufinanciranje rada "Domaće web tržnice"</t>
  </si>
  <si>
    <t>Aktivnost A100001 Financiranje programa i projekata udruga u razvoju civilnog društva</t>
  </si>
  <si>
    <t>Tekući projekt T100001 Zakup stana vjerskog službenika (Imam)</t>
  </si>
  <si>
    <t>Aktivnost A100037 Sufinanciranje programa privatnih dječjih vrtića</t>
  </si>
  <si>
    <t>Aktivnost A100036 Sufinanciranje prijevoza učenika srednjih škola izvan Poreča</t>
  </si>
  <si>
    <t>Aktivnost A100040 Sufinanciranje kupnje udžbenika učenicima OŠ</t>
  </si>
  <si>
    <t>Tekući projekt T100004 Pomoćnici u nastavi - projekt "Zajedno do znanja"</t>
  </si>
  <si>
    <t>Aktivnost A100009 Sufinanciranje programa i projekata udruga u kulturi</t>
  </si>
  <si>
    <t>Aktivnost A100011 Centar za mlade</t>
  </si>
  <si>
    <t>Aktivnost A100001 Financiranje programa i projekata udruga u tehničkoj kulturi</t>
  </si>
  <si>
    <t>Aktivnost A100002 Sufinanciranje programa i projekata udruga i ustanova u zdravstvu</t>
  </si>
  <si>
    <t>Tekući projekt T100003 Izrada Strategije zdravlja i Plana za zdravlje 2016-2022</t>
  </si>
  <si>
    <t>Tekući projekt T100005 Izbor prioriteta za zdravlje</t>
  </si>
  <si>
    <t>Aktivnost A100005 Osnovna djelatnost Zajednice sportskih udruga grada</t>
  </si>
  <si>
    <t>Aktivnost A100013 Financiranje programa i projekata udruga u sportu</t>
  </si>
  <si>
    <t>Aktivnost A100006 Naknade za podmirenje troškova stanovanja u novcu</t>
  </si>
  <si>
    <t>Aktivnost A100015 Naknade za podmirenje troškova stanovanja  u naravi</t>
  </si>
  <si>
    <t>Aktivnost A100029 Financiranje programa i projekata udruga u socijalnoj skrbi</t>
  </si>
  <si>
    <t>Aktivnost A100033 PATHS program - Rastem</t>
  </si>
  <si>
    <t>Aktivnost A100039 Pomoć za kupnju udžbenika obiteljima u socijalnoj potrebi</t>
  </si>
  <si>
    <t>Aktivnost A100040 Naknade za dopunsko zdravstveno osiguranje umirovljenika</t>
  </si>
  <si>
    <t>Tekući projekt T100003 Prehrana djece u OŠ - Zaklada "Hrvatska za djecu"</t>
  </si>
  <si>
    <t>Kapitalni projekt K100003 Sklonište za mačke</t>
  </si>
  <si>
    <t>Kapitalni projekt K100006 Opremanje predškolske ustanove u Sv. Lovreču</t>
  </si>
  <si>
    <t>Kapitalni projekt K100010 Adaptacija i sanacija predškolske ustanove jaslice</t>
  </si>
  <si>
    <t>Kapitalni projekt K100018 Energetska obnova vrtića</t>
  </si>
  <si>
    <t>Aktivnost A100035 Odgojno i administrativno tehničko osoblje</t>
  </si>
  <si>
    <t>Aktivnost A100041 Zavičajna nastava</t>
  </si>
  <si>
    <t>Aktivnost A100043 Pomoćnik u nastavi</t>
  </si>
  <si>
    <t>Kapitalni projekt K100010 Energetska obnova škola</t>
  </si>
  <si>
    <t>Tekući projekt T100005 Prehrana djece u OŠ - Zaklada "Hrvatska za djecu"</t>
  </si>
  <si>
    <t>Tekući projekt T100006 Pomoćnik u osnovnoj školi Sv.Lovreč</t>
  </si>
  <si>
    <t>Aktivnost A100030 Međunarodni festival za gitaru i violinu  "Porečki tirando con pizzicato"</t>
  </si>
  <si>
    <t>Aktivnost A100001 Administrativno, tehničko i stručno osoblje - uprava</t>
  </si>
  <si>
    <t>Kamate za primljene kredite i zajmove od kreditnih i ostalih financijskih institucija izvan javnog sktora</t>
  </si>
  <si>
    <t>Aktivnost A100003 Administrativno, tehničko i stručno osoblje - kulturna djelatnost</t>
  </si>
  <si>
    <t>Kapitalni projekt K100002 Nabava opreme za upravu</t>
  </si>
  <si>
    <t>Kapitalni projekt K100015 Imovinsko pravni odnosi za Peterokutnu kulu u Poreču</t>
  </si>
  <si>
    <t>Aktivnost A100005 Administrativno, tehničko i stručno osoblje - knjižnica</t>
  </si>
  <si>
    <t>Aktivnost A100007 Administrativno, tehničko i stručno osoblje - muzej</t>
  </si>
  <si>
    <t>GLAVA  07   USTANOVE SOCIJALNE SKRBI</t>
  </si>
  <si>
    <t>PRORAČUNSKI KORISNIK  11111   ZDRAVI GRAD POREČ - CENTAR ZA PRUŽANJE USLUGA U ZAJEDNICI</t>
  </si>
  <si>
    <t>Aktivnost A100041 Projektni ured - stručno, administrativno i tehničko osoblje</t>
  </si>
  <si>
    <t>Aktivnost A100042 Savjetovalište i psiho-socijalno-zdravstvena skrb</t>
  </si>
  <si>
    <t>Aktivnost A100043 Program mladi (preduvjeti za osobni rast i razvoj mladih)</t>
  </si>
  <si>
    <t>Aktivnost A100044 Centar za prevenciju i vanbolničko liječenje ovisnosti</t>
  </si>
  <si>
    <t>Aktivnost A100045 Povjerenstvo "Zajedno protiv ovisnosti"</t>
  </si>
  <si>
    <t>Aktivnost A100046 Osnaživanje djece kroz ples - rasplesani razredi</t>
  </si>
  <si>
    <t>Aktivnost A100047 Terapijska zajednica liječenih alkoholičara</t>
  </si>
  <si>
    <t>Aktivnost A100048 Zdravlje i ekologija (ambrozija, životinje, zdravlje i dr.)</t>
  </si>
  <si>
    <t>Aktivnost A100049 Promjene ponašanja kod osoba s prekomjernom tjelesnom težinom</t>
  </si>
  <si>
    <t>Aktivnost A100050 Motovunska (istarska) škola zdravlja</t>
  </si>
  <si>
    <t>Aktivnost A100051 Krizne intervencije kod težih nesreća sa više poginulih</t>
  </si>
  <si>
    <t>Aktivnost A100052 Suradnja sa HMZG-ispitivanje potreba jednoroditeljskih obitelji</t>
  </si>
  <si>
    <t>Aktivnost A100002 Materijalni rashodi vezani za poslovne prostore</t>
  </si>
  <si>
    <t>Kapitalni projekt K100002 Strategija upravljanja nekretninama</t>
  </si>
  <si>
    <t>Kapitalni projekt K100017 Izgradnja nove škole i  sportske dvorane Finida</t>
  </si>
  <si>
    <t>Izvor  8.         NAMJENSKI PRIMICI</t>
  </si>
  <si>
    <t>Kapitalni projekt K100018 Kupnja zemljišta za formiranje javno prometnih površina</t>
  </si>
  <si>
    <t>Kapitalni projekt K100019 Rekonstrukcija područne škole Žbandaj</t>
  </si>
  <si>
    <t>Kapitalni projekt K100020 Imovinsko pravni odnosi u Domu obrtnika d.o.o.</t>
  </si>
  <si>
    <t>Aktivnost A100011 Upravno administrativni poslovi Odsjeka za komunalni sustav</t>
  </si>
  <si>
    <t>Aktivnost A100101 Utrošak javne rasvjete</t>
  </si>
  <si>
    <t>Aktivnost A100102 Održavanje javne rasvjete</t>
  </si>
  <si>
    <t>Aktivnost A100103 Održavanje semafora</t>
  </si>
  <si>
    <t>Aktivnost A100104 Elektroenergetika za štandove i ostale potrebe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</si>
  <si>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</si>
  <si>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</si>
  <si>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</si>
  <si>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</si>
  <si>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</si>
  <si>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</si>
  <si>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</si>
  <si>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</si>
  <si>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</si>
  <si>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</si>
  <si>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</si>
  <si>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</si>
  <si>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</si>
  <si>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</si>
  <si>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</si>
  <si>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</si>
  <si>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</si>
  <si>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A100409 Uređenje gradskih plaža frezanjem</t>
  </si>
  <si>
    <t>Aktivnost A100501 Redovno održavanje oborinske kanalizacije</t>
  </si>
  <si>
    <t>Aktivnost A100502 Održavanje oborinske kanalizacije na više lokacija</t>
  </si>
  <si>
    <t>Aktivnost A100601 Održavanje sportskih dvorana i rekreacijskih objekata</t>
  </si>
  <si>
    <t>Kapitalni projekt K101001 Izgradnja javne rasvjete</t>
  </si>
  <si>
    <t>Kapitalni projekt K101002 Rekonstrukcija javne rasvjete Červar Porat</t>
  </si>
  <si>
    <t>Kapitalni projekt K101003 Modernizacija javne rasvjete (zamjena živinih rasvjetnih tijela)</t>
  </si>
  <si>
    <t>Kapitalni projekt K102001 Rekonstrukcija cesta, nogostupa i puteva</t>
  </si>
  <si>
    <t>Kapitalni projekt K102002 Infrastruktura povjesne jezgre</t>
  </si>
  <si>
    <t>Kapitalni projekt K102003 Imovinsko-pravni odnosi vezani za izgradnju cesta</t>
  </si>
  <si>
    <t>Kapitalni projekt K102004 Izgradnja infrastrukture i prometnica zone Finida sjever</t>
  </si>
  <si>
    <t>Kapitalni projekt K102005 Zaobilaznica Poreč - južni krak (dionica Košambra-Molindrio)</t>
  </si>
  <si>
    <t>Kapitalni projekt K102006 Izgradnja infrastrukture i prometnica zone Srednji Špadići</t>
  </si>
  <si>
    <t>Kapitalni projekt K102007 Raskrižje Bolnica</t>
  </si>
  <si>
    <t>Kapitalni projekt K102008 Izgradnja prometnica u Radnoj zoni Kukci</t>
  </si>
  <si>
    <t>Kapitalni projekt K102009 Izgradnja infrastrukture i prometnica u naselju St.Vrgotini</t>
  </si>
  <si>
    <t>Kapitalni projekt K102010 Rekonstrukcija ceste Valkarin - Garbina  (Mjera 7.)</t>
  </si>
  <si>
    <t>Kapitalni projekt K102011 Obilaznica Nove Vasi</t>
  </si>
  <si>
    <t>Kapitalni projekt K102012 Uređenje Trga Joakim Rakovac</t>
  </si>
  <si>
    <t>Kapitalni projekt K102013 Prometnica Facinka - Kaufland - škola Finida</t>
  </si>
  <si>
    <t>Kapitalni projekt K102014 Rekonstrukcija gradske rive</t>
  </si>
  <si>
    <t>Kapitalni projekt K102015 Prometnica za POS stanove - Gulići</t>
  </si>
  <si>
    <t>Kapitalni projekt K102016 Asfaltiranje prometnice za St.Benuška</t>
  </si>
  <si>
    <t>Kapitalni projekt K102017 Prometnica u Vrvarima (5.krak)</t>
  </si>
  <si>
    <t>Kapitalni projekt K102018 Parkiralište u ulici Rajka Stipe</t>
  </si>
  <si>
    <t>Kapitalni projekt K102019 Prometnice UPOV Poreč-jug i Poreč-sjever</t>
  </si>
  <si>
    <t>Kapitalni projekt K102020 Projektna dokumentacija spoja D75 i Pulske ulice</t>
  </si>
  <si>
    <t>Kapitalni projekt K102021 Rotor Baderna</t>
  </si>
  <si>
    <t>Kapitalni projekt K102022 Rotor Massa Lombarda</t>
  </si>
  <si>
    <t>Kapitalni projekt K102023 Rotor Vranići</t>
  </si>
  <si>
    <t>Kapitalni projekt K102024 Infrastruktura zone Facinka</t>
  </si>
  <si>
    <t>Kapitalni projekt K102025 Rotor Bolnica 2 (Gioseffi-Andrića-Šantića)</t>
  </si>
  <si>
    <t>Kapitalni projekt K102026 Raskrižje Vlašića - Vrsarska</t>
  </si>
  <si>
    <t>Kapitalni projekt K102027 Uređenje parkirališta M.Lombarda</t>
  </si>
  <si>
    <t>Kapitalni projekt K102028 Infrastruktura zone Saladinka</t>
  </si>
  <si>
    <t>Kapitalni projekt K102029 Rotor Hugues - Somogy</t>
  </si>
  <si>
    <t>Kapitalni projekt K102030 Rotor V.Š.Paje - Somogy</t>
  </si>
  <si>
    <t>Kapitalni projekt K102031 Ploče s dvojezičnim nazivima ulica</t>
  </si>
  <si>
    <t>Kapitalni projekt K102032 Uređenje pješačke zone i parkova u naselju Červar Porat</t>
  </si>
  <si>
    <t>Kapitalni projekt K103001 Nabava igrala za dječja igrališta</t>
  </si>
  <si>
    <t>Kapitalni projekt K103002 Uređenja po naselju - komunalne akcije</t>
  </si>
  <si>
    <t>Kapitalni projekt K103003 Izgradnja igrališta u naselju Jasenovica (Mjera 7.)</t>
  </si>
  <si>
    <t>Kapitalni projekt K103004 Izgradnja sportskog igrališta u Baderni (Mjera 7.)</t>
  </si>
  <si>
    <t>Kapitalni projekt K103005 Izgradnja sportskog igrališta u naselju Kukci (Mjera 7.)</t>
  </si>
  <si>
    <t>Kapitalni projekt K103006 Izgradnja sportskog igrališta u Radmani  (Mjera 7.)</t>
  </si>
  <si>
    <t>Kapitalni projekt K103007 Izgradnja sportskog igrališta u naselju Stranići (Mjera 7.)</t>
  </si>
  <si>
    <t>Kapitalni projekt K103008 Izgradnja sportskog igrališta Mali - Veli Maj</t>
  </si>
  <si>
    <t>Kapitalni projekt K103009 Uređenje polivalentnog prostora u uvali Peškera</t>
  </si>
  <si>
    <t>Kapitalni projekt K103010 Sportsko igralište Vežnaveri</t>
  </si>
  <si>
    <t>Kapitalni projekt K103011 Uređenje gradskih plaža</t>
  </si>
  <si>
    <t>Kapitalni projekt K103012 Uređenje Vau Parka</t>
  </si>
  <si>
    <t>Kapitalni projekt K103013 Rekonstrukcija sjevernoistočne kule</t>
  </si>
  <si>
    <t>Kapitalni projekt K103014 Teretane na otvoremom</t>
  </si>
  <si>
    <t>Kapitalni projekt K103015 Uređenje zone "Rimske iskopine" u Červar Portu</t>
  </si>
  <si>
    <t>Kapitalni projekt K103016 Izgradnja sportskog igrališta St. Vergotini</t>
  </si>
  <si>
    <t>Kapitalni projekt K103017 Izgradnja društvenog doma u Fuškulinu</t>
  </si>
  <si>
    <t>Kapitalni projekt K103018 Rekonstrukcija vanjskog košarkaškog igrališta Veli Jože</t>
  </si>
  <si>
    <t>Kapitalni projekt K103019 Vaterpolo igralište na kupalištu</t>
  </si>
  <si>
    <t>Kapitalni projekt K103020 Sportsko igralište Radoši</t>
  </si>
  <si>
    <t>Kapitalni projekt K103022 Nabava adventskih kućica</t>
  </si>
  <si>
    <t>Kapitalni projekt K104001 Oborinska odvodnja naselja Špadići</t>
  </si>
  <si>
    <t>Kapitalni projekt K104102 Oborinska kanalizacija na više lokacija</t>
  </si>
  <si>
    <t>Kapitalni projekt K105001 Sanacija odlagališta komunalnog otpada Košambra</t>
  </si>
  <si>
    <t>Kapitalni projekt K105002 Nabava specijalnih komunalnih vozila</t>
  </si>
  <si>
    <t>Kapitalni projekt K105003 Kupnja komunalne opreme za sakupljanje komunalnog otpada</t>
  </si>
  <si>
    <t>Kapitalni projekt K106001 Izrada projekata za komunalnu infrastrukturu</t>
  </si>
  <si>
    <t>Kapitalni projekt K106002 Geodetski radovi za komunalnu infrastrukturu</t>
  </si>
  <si>
    <t>Kapitalni projekt K106003 Izrada digitalne projekcije izvedenih radova na području grada</t>
  </si>
  <si>
    <t>Kapitalni projekt K106004 Projekt razvoja infrastrukture širokopojasnog pristupa</t>
  </si>
  <si>
    <t>Kapitalni projekt K106005 Projektna dokumentacija uređenja trga u naselju Mate Balota</t>
  </si>
  <si>
    <t>Kapitalni projekt K106006 Imovinsko pravni odnosi prometnih površina u naselju Červar Porat</t>
  </si>
  <si>
    <t>Kapitalni projekt K100002 LIFE SEC ADAPT - implementacija EnU</t>
  </si>
  <si>
    <t>Kapitalni projekt K100002 Izrada planova za golf Plava i Zelena laguna</t>
  </si>
  <si>
    <t>Izrvšenje za 2016.</t>
  </si>
  <si>
    <t>Izvještaj o provedbi plana razvojnih programa za razdoblje 2016. - 2018. godine, čini sastavni dio Godišnjeg izvještaja o izvršenju proračuna za 2016. godinu, te su iskazani rashodi po</t>
  </si>
  <si>
    <t>Stanje kredita i zajma 31. 12.</t>
  </si>
  <si>
    <t>Stanje kredita i zajma 31.12.</t>
  </si>
  <si>
    <t xml:space="preserve"> Gradsko vijeće Grada Poreča-Parenzo na sjednici održanoj dana   . ožujka 2017. godine, donijelo je</t>
  </si>
</sst>
</file>

<file path=xl/styles.xml><?xml version="1.0" encoding="utf-8"?>
<styleSheet xmlns="http://schemas.openxmlformats.org/spreadsheetml/2006/main">
  <numFmts count="5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.##000"/>
    <numFmt numFmtId="173" formatCode="\$#,#00"/>
    <numFmt numFmtId="174" formatCode="#,#00"/>
    <numFmt numFmtId="175" formatCode="%#,#00"/>
    <numFmt numFmtId="176" formatCode="#,"/>
    <numFmt numFmtId="177" formatCode="m\o\n\th\ d\,\ yyyy"/>
    <numFmt numFmtId="178" formatCode="#,##0_);\(#,##0\)"/>
    <numFmt numFmtId="179" formatCode="#,##0.00_);\(#,##0.00\)"/>
    <numFmt numFmtId="180" formatCode="0.0"/>
    <numFmt numFmtId="181" formatCode="_-* #,##0.000_-;\-* #,##0.000_-;_-* &quot;-&quot;??_-;_-@_-"/>
    <numFmt numFmtId="182" formatCode="_-* #,##0.0_-;\-* #,##0.0_-;_-* &quot;-&quot;??_-;_-@_-"/>
    <numFmt numFmtId="183" formatCode="_-* #,##0_-;\-* #,##0_-;_-* &quot;-&quot;??_-;_-@_-"/>
    <numFmt numFmtId="184" formatCode="#,##0_ ;[Red]\-#,##0\ "/>
    <numFmt numFmtId="185" formatCode="#,##0.0_ ;[Red]\-#,##0.0\ "/>
    <numFmt numFmtId="186" formatCode="0_ ;[Red]\-0\ "/>
    <numFmt numFmtId="187" formatCode="#,##0_ ;\-#,##0\ "/>
    <numFmt numFmtId="188" formatCode="#,##0.00_ ;[Red]\-#,##0.00\ "/>
    <numFmt numFmtId="189" formatCode="0.00_ ;[Red]\-0.00\ "/>
    <numFmt numFmtId="190" formatCode="#,##0.0"/>
    <numFmt numFmtId="191" formatCode="_-* #,##0.0000_-;\-* #,##0.0000_-;_-* &quot;-&quot;??_-;_-@_-"/>
    <numFmt numFmtId="192" formatCode="0.000"/>
    <numFmt numFmtId="193" formatCode="0.000000"/>
    <numFmt numFmtId="194" formatCode="0.00000"/>
    <numFmt numFmtId="195" formatCode="0.0000"/>
    <numFmt numFmtId="196" formatCode="[$-41A]d\.\ mmmm\ yyyy"/>
    <numFmt numFmtId="197" formatCode="0.00_ ;\-0.00\ "/>
    <numFmt numFmtId="198" formatCode="#,##0.000_ ;[Red]\-#,##0.000\ "/>
    <numFmt numFmtId="199" formatCode="#,##0.0000_ ;[Red]\-#,##0.0000\ "/>
    <numFmt numFmtId="200" formatCode="#,##0.000"/>
    <numFmt numFmtId="201" formatCode="#,##0.0000"/>
    <numFmt numFmtId="202" formatCode="&quot;Da&quot;;&quot;Da&quot;;&quot;Ne&quot;"/>
    <numFmt numFmtId="203" formatCode="&quot;Istina&quot;;&quot;Istina&quot;;&quot;Laž&quot;"/>
    <numFmt numFmtId="204" formatCode="&quot;Uključeno&quot;;&quot;Uključeno&quot;;&quot;Isključeno&quot;"/>
    <numFmt numFmtId="205" formatCode="&quot;Istinito&quot;;&quot;Istinito&quot;;&quot;Neistinito&quot;"/>
    <numFmt numFmtId="206" formatCode="&quot;True&quot;;&quot;True&quot;;&quot;False&quot;"/>
    <numFmt numFmtId="207" formatCode="[$¥€-2]\ #,##0.00_);[Red]\([$€-2]\ #,##0.00\)"/>
    <numFmt numFmtId="208" formatCode="_-* #,##0\ _k_n_-;\-* #,##0\ _k_n_-;_-* &quot;-&quot;??\ _k_n_-;_-@_-"/>
    <numFmt numFmtId="209" formatCode="[$-1041A]#,##0.00;\-\ #,##0.00"/>
  </numFmts>
  <fonts count="76">
    <font>
      <sz val="10"/>
      <name val="Arial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color indexed="8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i/>
      <sz val="9"/>
      <name val="Calibri"/>
      <family val="2"/>
    </font>
    <font>
      <sz val="9.5"/>
      <color indexed="8"/>
      <name val="Calibri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3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1" fillId="3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8" fillId="22" borderId="3" applyNumberFormat="0" applyAlignment="0" applyProtection="0"/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177" fontId="1" fillId="0" borderId="0">
      <alignment/>
      <protection locked="0"/>
    </xf>
    <xf numFmtId="0" fontId="28" fillId="4" borderId="0" applyNumberFormat="0" applyBorder="0" applyAlignment="0" applyProtection="0"/>
    <xf numFmtId="0" fontId="39" fillId="0" borderId="0" applyNumberFormat="0" applyFill="0" applyBorder="0" applyAlignment="0" applyProtection="0"/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174" fontId="1" fillId="0" borderId="0">
      <alignment/>
      <protection locked="0"/>
    </xf>
    <xf numFmtId="0" fontId="28" fillId="4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176" fontId="2" fillId="0" borderId="0">
      <alignment/>
      <protection locked="0"/>
    </xf>
    <xf numFmtId="0" fontId="15" fillId="0" borderId="0" applyNumberFormat="0" applyFill="0" applyBorder="0" applyAlignment="0" applyProtection="0"/>
    <xf numFmtId="0" fontId="42" fillId="7" borderId="2" applyNumberFormat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9" fillId="21" borderId="7" applyNumberFormat="0" applyAlignment="0" applyProtection="0"/>
    <xf numFmtId="0" fontId="30" fillId="21" borderId="2" applyNumberFormat="0" applyAlignment="0" applyProtection="0"/>
    <xf numFmtId="0" fontId="37" fillId="0" borderId="8" applyNumberFormat="0" applyFill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71" fillId="0" borderId="0">
      <alignment/>
      <protection/>
    </xf>
    <xf numFmtId="0" fontId="0" fillId="20" borderId="1" applyNumberFormat="0" applyFont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1" borderId="7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8" fillId="22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176" fontId="1" fillId="0" borderId="9">
      <alignment/>
      <protection locked="0"/>
    </xf>
    <xf numFmtId="0" fontId="41" fillId="0" borderId="10" applyNumberFormat="0" applyFill="0" applyAlignment="0" applyProtection="0"/>
    <xf numFmtId="0" fontId="42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20" fillId="0" borderId="0" xfId="0" applyFont="1" applyAlignment="1">
      <alignment/>
    </xf>
    <xf numFmtId="0" fontId="3" fillId="0" borderId="19" xfId="0" applyFont="1" applyFill="1" applyBorder="1" applyAlignment="1" applyProtection="1">
      <alignment horizontal="center"/>
      <protection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 applyProtection="1">
      <alignment horizontal="left"/>
      <protection/>
    </xf>
    <xf numFmtId="0" fontId="22" fillId="0" borderId="0" xfId="0" applyFont="1" applyAlignment="1">
      <alignment/>
    </xf>
    <xf numFmtId="0" fontId="17" fillId="0" borderId="0" xfId="0" applyFont="1" applyFill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0" fillId="24" borderId="0" xfId="0" applyFont="1" applyFill="1" applyAlignment="1">
      <alignment/>
    </xf>
    <xf numFmtId="0" fontId="3" fillId="0" borderId="20" xfId="0" applyFont="1" applyFill="1" applyBorder="1" applyAlignment="1" applyProtection="1" quotePrefix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 quotePrefix="1">
      <alignment horizontal="center" vertical="center"/>
      <protection/>
    </xf>
    <xf numFmtId="3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3" fillId="0" borderId="0" xfId="0" applyFont="1" applyAlignment="1">
      <alignment horizontal="right"/>
    </xf>
    <xf numFmtId="1" fontId="7" fillId="24" borderId="0" xfId="0" applyNumberFormat="1" applyFont="1" applyFill="1" applyAlignment="1">
      <alignment/>
    </xf>
    <xf numFmtId="1" fontId="0" fillId="24" borderId="26" xfId="0" applyNumberFormat="1" applyFont="1" applyFill="1" applyBorder="1" applyAlignment="1">
      <alignment horizontal="center"/>
    </xf>
    <xf numFmtId="1" fontId="0" fillId="24" borderId="27" xfId="0" applyNumberFormat="1" applyFont="1" applyFill="1" applyBorder="1" applyAlignment="1" quotePrefix="1">
      <alignment horizontal="center"/>
    </xf>
    <xf numFmtId="1" fontId="0" fillId="24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1" fontId="0" fillId="0" borderId="28" xfId="0" applyNumberFormat="1" applyBorder="1" applyAlignment="1">
      <alignment/>
    </xf>
    <xf numFmtId="0" fontId="0" fillId="0" borderId="28" xfId="0" applyBorder="1" applyAlignment="1">
      <alignment horizontal="left"/>
    </xf>
    <xf numFmtId="1" fontId="0" fillId="24" borderId="0" xfId="0" applyNumberFormat="1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1" fontId="0" fillId="24" borderId="12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28" xfId="0" applyNumberFormat="1" applyBorder="1" applyAlignment="1">
      <alignment wrapText="1"/>
    </xf>
    <xf numFmtId="4" fontId="5" fillId="24" borderId="28" xfId="0" applyNumberFormat="1" applyFont="1" applyFill="1" applyBorder="1" applyAlignment="1">
      <alignment/>
    </xf>
    <xf numFmtId="4" fontId="0" fillId="0" borderId="28" xfId="0" applyNumberFormat="1" applyFont="1" applyBorder="1" applyAlignment="1">
      <alignment wrapText="1"/>
    </xf>
    <xf numFmtId="3" fontId="0" fillId="24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4" fontId="0" fillId="24" borderId="31" xfId="0" applyNumberFormat="1" applyFill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4" fontId="7" fillId="0" borderId="32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7" fillId="0" borderId="36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7" fillId="0" borderId="25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0" fillId="24" borderId="0" xfId="0" applyNumberFormat="1" applyFont="1" applyFill="1" applyAlignment="1">
      <alignment/>
    </xf>
    <xf numFmtId="4" fontId="7" fillId="24" borderId="0" xfId="0" applyNumberFormat="1" applyFont="1" applyFill="1" applyAlignment="1">
      <alignment/>
    </xf>
    <xf numFmtId="4" fontId="0" fillId="24" borderId="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0" xfId="0" applyAlignment="1">
      <alignment horizontal="center"/>
    </xf>
    <xf numFmtId="0" fontId="0" fillId="0" borderId="42" xfId="0" applyBorder="1" applyAlignment="1">
      <alignment/>
    </xf>
    <xf numFmtId="4" fontId="0" fillId="0" borderId="42" xfId="0" applyNumberFormat="1" applyBorder="1" applyAlignment="1">
      <alignment/>
    </xf>
    <xf numFmtId="0" fontId="0" fillId="0" borderId="4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37" xfId="0" applyNumberFormat="1" applyFill="1" applyBorder="1" applyAlignment="1">
      <alignment/>
    </xf>
    <xf numFmtId="0" fontId="5" fillId="0" borderId="0" xfId="0" applyFont="1" applyAlignment="1">
      <alignment horizontal="left"/>
    </xf>
    <xf numFmtId="0" fontId="23" fillId="0" borderId="28" xfId="0" applyFont="1" applyBorder="1" applyAlignment="1">
      <alignment/>
    </xf>
    <xf numFmtId="0" fontId="0" fillId="0" borderId="43" xfId="0" applyFont="1" applyBorder="1" applyAlignment="1">
      <alignment/>
    </xf>
    <xf numFmtId="0" fontId="3" fillId="24" borderId="13" xfId="0" applyFont="1" applyFill="1" applyBorder="1" applyAlignment="1" applyProtection="1">
      <alignment horizontal="left"/>
      <protection/>
    </xf>
    <xf numFmtId="0" fontId="3" fillId="24" borderId="44" xfId="0" applyFont="1" applyFill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23" fillId="0" borderId="43" xfId="0" applyFont="1" applyBorder="1" applyAlignment="1">
      <alignment/>
    </xf>
    <xf numFmtId="0" fontId="0" fillId="0" borderId="28" xfId="119" applyBorder="1" applyAlignment="1">
      <alignment wrapText="1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/>
      <protection/>
    </xf>
    <xf numFmtId="0" fontId="0" fillId="24" borderId="19" xfId="0" applyFill="1" applyBorder="1" applyAlignment="1">
      <alignment horizontal="center" vertical="top"/>
    </xf>
    <xf numFmtId="0" fontId="0" fillId="0" borderId="43" xfId="0" applyFont="1" applyBorder="1" applyAlignment="1">
      <alignment vertical="center"/>
    </xf>
    <xf numFmtId="0" fontId="0" fillId="0" borderId="46" xfId="0" applyFont="1" applyBorder="1" applyAlignment="1">
      <alignment horizontal="left"/>
    </xf>
    <xf numFmtId="0" fontId="0" fillId="0" borderId="46" xfId="0" applyBorder="1" applyAlignment="1">
      <alignment wrapText="1"/>
    </xf>
    <xf numFmtId="4" fontId="0" fillId="0" borderId="46" xfId="0" applyNumberFormat="1" applyFont="1" applyBorder="1" applyAlignment="1">
      <alignment wrapText="1"/>
    </xf>
    <xf numFmtId="4" fontId="0" fillId="0" borderId="46" xfId="0" applyNumberFormat="1" applyBorder="1" applyAlignment="1">
      <alignment wrapText="1"/>
    </xf>
    <xf numFmtId="0" fontId="0" fillId="0" borderId="43" xfId="0" applyBorder="1" applyAlignment="1">
      <alignment/>
    </xf>
    <xf numFmtId="4" fontId="0" fillId="24" borderId="28" xfId="119" applyNumberFormat="1" applyFont="1" applyFill="1" applyBorder="1" applyAlignment="1">
      <alignment wrapText="1"/>
      <protection/>
    </xf>
    <xf numFmtId="0" fontId="5" fillId="24" borderId="28" xfId="0" applyFont="1" applyFill="1" applyBorder="1" applyAlignment="1">
      <alignment/>
    </xf>
    <xf numFmtId="0" fontId="5" fillId="24" borderId="28" xfId="0" applyFont="1" applyFill="1" applyBorder="1" applyAlignment="1">
      <alignment vertical="distributed"/>
    </xf>
    <xf numFmtId="1" fontId="5" fillId="24" borderId="28" xfId="0" applyNumberFormat="1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 vertical="distributed"/>
    </xf>
    <xf numFmtId="1" fontId="0" fillId="24" borderId="28" xfId="0" applyNumberFormat="1" applyFont="1" applyFill="1" applyBorder="1" applyAlignment="1">
      <alignment/>
    </xf>
    <xf numFmtId="0" fontId="3" fillId="24" borderId="28" xfId="0" applyFont="1" applyFill="1" applyBorder="1" applyAlignment="1">
      <alignment horizontal="left" wrapText="1"/>
    </xf>
    <xf numFmtId="0" fontId="4" fillId="0" borderId="28" xfId="0" applyFont="1" applyFill="1" applyBorder="1" applyAlignment="1" applyProtection="1">
      <alignment/>
      <protection/>
    </xf>
    <xf numFmtId="3" fontId="3" fillId="24" borderId="28" xfId="0" applyNumberFormat="1" applyFont="1" applyFill="1" applyBorder="1" applyAlignment="1">
      <alignment wrapText="1"/>
    </xf>
    <xf numFmtId="0" fontId="12" fillId="0" borderId="28" xfId="0" applyFont="1" applyBorder="1" applyAlignment="1">
      <alignment/>
    </xf>
    <xf numFmtId="0" fontId="44" fillId="0" borderId="28" xfId="0" applyFont="1" applyBorder="1" applyAlignment="1">
      <alignment/>
    </xf>
    <xf numFmtId="3" fontId="12" fillId="24" borderId="28" xfId="0" applyNumberFormat="1" applyFont="1" applyFill="1" applyBorder="1" applyAlignment="1">
      <alignment wrapText="1"/>
    </xf>
    <xf numFmtId="0" fontId="3" fillId="24" borderId="28" xfId="0" applyFont="1" applyFill="1" applyBorder="1" applyAlignment="1">
      <alignment wrapText="1"/>
    </xf>
    <xf numFmtId="0" fontId="4" fillId="24" borderId="28" xfId="0" applyFont="1" applyFill="1" applyBorder="1" applyAlignment="1">
      <alignment horizontal="left" wrapText="1"/>
    </xf>
    <xf numFmtId="0" fontId="4" fillId="25" borderId="28" xfId="0" applyFont="1" applyFill="1" applyBorder="1" applyAlignment="1">
      <alignment wrapText="1"/>
    </xf>
    <xf numFmtId="0" fontId="12" fillId="24" borderId="28" xfId="0" applyFont="1" applyFill="1" applyBorder="1" applyAlignment="1">
      <alignment horizontal="left" wrapText="1"/>
    </xf>
    <xf numFmtId="0" fontId="7" fillId="0" borderId="28" xfId="0" applyFont="1" applyBorder="1" applyAlignment="1">
      <alignment/>
    </xf>
    <xf numFmtId="4" fontId="3" fillId="24" borderId="28" xfId="0" applyNumberFormat="1" applyFont="1" applyFill="1" applyBorder="1" applyAlignment="1">
      <alignment wrapText="1"/>
    </xf>
    <xf numFmtId="4" fontId="0" fillId="24" borderId="28" xfId="0" applyNumberFormat="1" applyFont="1" applyFill="1" applyBorder="1" applyAlignment="1">
      <alignment/>
    </xf>
    <xf numFmtId="4" fontId="4" fillId="25" borderId="28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1" fontId="5" fillId="25" borderId="28" xfId="0" applyNumberFormat="1" applyFont="1" applyFill="1" applyBorder="1" applyAlignment="1">
      <alignment/>
    </xf>
    <xf numFmtId="0" fontId="5" fillId="4" borderId="28" xfId="0" applyFont="1" applyFill="1" applyBorder="1" applyAlignment="1">
      <alignment vertical="distributed"/>
    </xf>
    <xf numFmtId="4" fontId="5" fillId="4" borderId="28" xfId="0" applyNumberFormat="1" applyFont="1" applyFill="1" applyBorder="1" applyAlignment="1">
      <alignment/>
    </xf>
    <xf numFmtId="1" fontId="5" fillId="4" borderId="28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18" fillId="0" borderId="0" xfId="0" applyFont="1" applyAlignment="1">
      <alignment/>
    </xf>
    <xf numFmtId="0" fontId="5" fillId="24" borderId="0" xfId="0" applyFont="1" applyFill="1" applyAlignment="1">
      <alignment/>
    </xf>
    <xf numFmtId="0" fontId="43" fillId="24" borderId="0" xfId="0" applyFont="1" applyFill="1" applyAlignment="1">
      <alignment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4" fontId="0" fillId="24" borderId="12" xfId="0" applyNumberFormat="1" applyFont="1" applyFill="1" applyBorder="1" applyAlignment="1">
      <alignment horizontal="center" vertical="center"/>
    </xf>
    <xf numFmtId="4" fontId="0" fillId="0" borderId="28" xfId="0" applyNumberFormat="1" applyBorder="1" applyAlignment="1">
      <alignment/>
    </xf>
    <xf numFmtId="0" fontId="6" fillId="0" borderId="0" xfId="0" applyFont="1" applyBorder="1" applyAlignment="1">
      <alignment/>
    </xf>
    <xf numFmtId="4" fontId="6" fillId="24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21" xfId="0" applyFont="1" applyBorder="1" applyAlignment="1">
      <alignment horizontal="center"/>
    </xf>
    <xf numFmtId="3" fontId="46" fillId="0" borderId="21" xfId="0" applyNumberFormat="1" applyFont="1" applyBorder="1" applyAlignment="1">
      <alignment horizontal="center"/>
    </xf>
    <xf numFmtId="0" fontId="46" fillId="21" borderId="37" xfId="0" applyFont="1" applyFill="1" applyBorder="1" applyAlignment="1">
      <alignment horizontal="center" vertical="center" wrapText="1"/>
    </xf>
    <xf numFmtId="3" fontId="46" fillId="21" borderId="37" xfId="0" applyNumberFormat="1" applyFont="1" applyFill="1" applyBorder="1" applyAlignment="1">
      <alignment horizontal="center" vertical="center" wrapText="1"/>
    </xf>
    <xf numFmtId="0" fontId="45" fillId="0" borderId="47" xfId="0" applyFont="1" applyBorder="1" applyAlignment="1">
      <alignment vertical="center" wrapText="1"/>
    </xf>
    <xf numFmtId="0" fontId="45" fillId="0" borderId="47" xfId="0" applyFont="1" applyBorder="1" applyAlignment="1">
      <alignment horizontal="center" vertical="center" wrapText="1"/>
    </xf>
    <xf numFmtId="3" fontId="45" fillId="0" borderId="47" xfId="0" applyNumberFormat="1" applyFont="1" applyBorder="1" applyAlignment="1">
      <alignment vertical="top" wrapText="1"/>
    </xf>
    <xf numFmtId="0" fontId="45" fillId="0" borderId="47" xfId="0" applyFont="1" applyBorder="1" applyAlignment="1">
      <alignment vertical="top" wrapText="1"/>
    </xf>
    <xf numFmtId="0" fontId="45" fillId="0" borderId="47" xfId="0" applyFont="1" applyBorder="1" applyAlignment="1">
      <alignment/>
    </xf>
    <xf numFmtId="0" fontId="45" fillId="0" borderId="48" xfId="0" applyFont="1" applyBorder="1" applyAlignment="1">
      <alignment vertical="center" wrapText="1"/>
    </xf>
    <xf numFmtId="3" fontId="45" fillId="0" borderId="48" xfId="0" applyNumberFormat="1" applyFont="1" applyBorder="1" applyAlignment="1">
      <alignment vertical="top" wrapText="1"/>
    </xf>
    <xf numFmtId="0" fontId="45" fillId="0" borderId="48" xfId="0" applyFont="1" applyBorder="1" applyAlignment="1">
      <alignment vertical="top" wrapText="1"/>
    </xf>
    <xf numFmtId="0" fontId="45" fillId="0" borderId="48" xfId="0" applyFont="1" applyBorder="1" applyAlignment="1">
      <alignment/>
    </xf>
    <xf numFmtId="0" fontId="45" fillId="0" borderId="34" xfId="0" applyFont="1" applyBorder="1" applyAlignment="1">
      <alignment vertical="center" wrapText="1"/>
    </xf>
    <xf numFmtId="3" fontId="45" fillId="0" borderId="34" xfId="0" applyNumberFormat="1" applyFont="1" applyBorder="1" applyAlignment="1">
      <alignment vertical="top" wrapText="1"/>
    </xf>
    <xf numFmtId="0" fontId="45" fillId="0" borderId="34" xfId="0" applyFont="1" applyBorder="1" applyAlignment="1">
      <alignment vertical="top" wrapText="1"/>
    </xf>
    <xf numFmtId="0" fontId="46" fillId="0" borderId="37" xfId="0" applyFont="1" applyFill="1" applyBorder="1" applyAlignment="1">
      <alignment horizontal="center" vertical="center" wrapText="1"/>
    </xf>
    <xf numFmtId="0" fontId="46" fillId="21" borderId="49" xfId="0" applyFont="1" applyFill="1" applyBorder="1" applyAlignment="1">
      <alignment horizontal="center" vertical="center" wrapText="1"/>
    </xf>
    <xf numFmtId="3" fontId="46" fillId="26" borderId="50" xfId="0" applyNumberFormat="1" applyFont="1" applyFill="1" applyBorder="1" applyAlignment="1" applyProtection="1">
      <alignment horizontal="right" vertical="center" shrinkToFit="1"/>
      <protection hidden="1"/>
    </xf>
    <xf numFmtId="0" fontId="45" fillId="0" borderId="47" xfId="0" applyFont="1" applyBorder="1" applyAlignment="1">
      <alignment horizontal="right" vertical="top" wrapText="1"/>
    </xf>
    <xf numFmtId="0" fontId="46" fillId="21" borderId="51" xfId="0" applyFont="1" applyFill="1" applyBorder="1" applyAlignment="1">
      <alignment horizontal="center" vertical="center"/>
    </xf>
    <xf numFmtId="0" fontId="45" fillId="0" borderId="52" xfId="0" applyFont="1" applyBorder="1" applyAlignment="1">
      <alignment vertical="center" wrapText="1"/>
    </xf>
    <xf numFmtId="3" fontId="45" fillId="0" borderId="52" xfId="0" applyNumberFormat="1" applyFont="1" applyBorder="1" applyAlignment="1">
      <alignment vertical="top" wrapText="1"/>
    </xf>
    <xf numFmtId="0" fontId="45" fillId="0" borderId="52" xfId="0" applyFont="1" applyBorder="1" applyAlignment="1">
      <alignment vertical="top" wrapText="1"/>
    </xf>
    <xf numFmtId="0" fontId="46" fillId="0" borderId="34" xfId="0" applyFont="1" applyFill="1" applyBorder="1" applyAlignment="1">
      <alignment horizontal="center" vertical="center" wrapText="1"/>
    </xf>
    <xf numFmtId="3" fontId="47" fillId="26" borderId="50" xfId="0" applyNumberFormat="1" applyFont="1" applyFill="1" applyBorder="1" applyAlignment="1" applyProtection="1">
      <alignment horizontal="right" vertical="center" shrinkToFit="1"/>
      <protection hidden="1"/>
    </xf>
    <xf numFmtId="0" fontId="46" fillId="21" borderId="37" xfId="0" applyFont="1" applyFill="1" applyBorder="1" applyAlignment="1">
      <alignment horizontal="center"/>
    </xf>
    <xf numFmtId="3" fontId="46" fillId="26" borderId="53" xfId="0" applyNumberFormat="1" applyFont="1" applyFill="1" applyBorder="1" applyAlignment="1" applyProtection="1">
      <alignment horizontal="right" vertical="center" shrinkToFit="1"/>
      <protection hidden="1"/>
    </xf>
    <xf numFmtId="0" fontId="46" fillId="21" borderId="41" xfId="0" applyFont="1" applyFill="1" applyBorder="1" applyAlignment="1">
      <alignment horizontal="center" vertical="center" wrapText="1"/>
    </xf>
    <xf numFmtId="3" fontId="46" fillId="26" borderId="54" xfId="0" applyNumberFormat="1" applyFont="1" applyFill="1" applyBorder="1" applyAlignment="1" applyProtection="1">
      <alignment horizontal="right" vertical="center" shrinkToFit="1"/>
      <protection hidden="1"/>
    </xf>
    <xf numFmtId="0" fontId="45" fillId="0" borderId="47" xfId="0" applyFont="1" applyBorder="1" applyAlignment="1">
      <alignment horizontal="right" vertical="center" wrapText="1"/>
    </xf>
    <xf numFmtId="3" fontId="45" fillId="0" borderId="47" xfId="0" applyNumberFormat="1" applyFont="1" applyBorder="1" applyAlignment="1">
      <alignment vertical="center" wrapText="1"/>
    </xf>
    <xf numFmtId="0" fontId="45" fillId="0" borderId="48" xfId="0" applyFont="1" applyBorder="1" applyAlignment="1">
      <alignment horizontal="center" vertical="center" wrapText="1"/>
    </xf>
    <xf numFmtId="0" fontId="46" fillId="0" borderId="47" xfId="0" applyFont="1" applyBorder="1" applyAlignment="1">
      <alignment vertical="center" wrapText="1"/>
    </xf>
    <xf numFmtId="0" fontId="46" fillId="0" borderId="48" xfId="0" applyFont="1" applyBorder="1" applyAlignment="1">
      <alignment vertical="center" wrapText="1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4" fontId="49" fillId="24" borderId="0" xfId="0" applyNumberFormat="1" applyFont="1" applyFill="1" applyAlignment="1">
      <alignment/>
    </xf>
    <xf numFmtId="0" fontId="50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>
      <alignment/>
    </xf>
    <xf numFmtId="0" fontId="7" fillId="24" borderId="0" xfId="0" applyFont="1" applyFill="1" applyAlignment="1">
      <alignment/>
    </xf>
    <xf numFmtId="0" fontId="0" fillId="24" borderId="43" xfId="0" applyFont="1" applyFill="1" applyBorder="1" applyAlignment="1">
      <alignment/>
    </xf>
    <xf numFmtId="0" fontId="21" fillId="24" borderId="43" xfId="0" applyFont="1" applyFill="1" applyBorder="1" applyAlignment="1">
      <alignment/>
    </xf>
    <xf numFmtId="0" fontId="21" fillId="24" borderId="28" xfId="0" applyFont="1" applyFill="1" applyBorder="1" applyAlignment="1">
      <alignment/>
    </xf>
    <xf numFmtId="0" fontId="0" fillId="24" borderId="55" xfId="0" applyFont="1" applyFill="1" applyBorder="1" applyAlignment="1">
      <alignment/>
    </xf>
    <xf numFmtId="0" fontId="0" fillId="24" borderId="56" xfId="0" applyFont="1" applyFill="1" applyBorder="1" applyAlignment="1">
      <alignment/>
    </xf>
    <xf numFmtId="0" fontId="2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0" xfId="0" applyFill="1" applyAlignment="1">
      <alignment/>
    </xf>
    <xf numFmtId="0" fontId="25" fillId="24" borderId="0" xfId="0" applyFont="1" applyFill="1" applyAlignment="1">
      <alignment/>
    </xf>
    <xf numFmtId="0" fontId="45" fillId="0" borderId="35" xfId="0" applyFont="1" applyBorder="1" applyAlignment="1">
      <alignment vertical="center" wrapText="1"/>
    </xf>
    <xf numFmtId="3" fontId="45" fillId="0" borderId="35" xfId="0" applyNumberFormat="1" applyFont="1" applyBorder="1" applyAlignment="1">
      <alignment vertical="top" wrapText="1"/>
    </xf>
    <xf numFmtId="0" fontId="45" fillId="0" borderId="35" xfId="0" applyFont="1" applyBorder="1" applyAlignment="1">
      <alignment vertical="top" wrapText="1"/>
    </xf>
    <xf numFmtId="4" fontId="0" fillId="24" borderId="19" xfId="0" applyNumberFormat="1" applyFill="1" applyBorder="1" applyAlignment="1">
      <alignment horizontal="center"/>
    </xf>
    <xf numFmtId="1" fontId="0" fillId="24" borderId="19" xfId="0" applyNumberFormat="1" applyFill="1" applyBorder="1" applyAlignment="1" quotePrefix="1">
      <alignment horizontal="center"/>
    </xf>
    <xf numFmtId="1" fontId="0" fillId="24" borderId="27" xfId="0" applyNumberFormat="1" applyFill="1" applyBorder="1" applyAlignment="1" quotePrefix="1">
      <alignment horizontal="center"/>
    </xf>
    <xf numFmtId="0" fontId="0" fillId="0" borderId="57" xfId="0" applyFont="1" applyBorder="1" applyAlignment="1">
      <alignment horizontal="left"/>
    </xf>
    <xf numFmtId="0" fontId="0" fillId="0" borderId="57" xfId="0" applyFont="1" applyBorder="1" applyAlignment="1">
      <alignment wrapText="1"/>
    </xf>
    <xf numFmtId="4" fontId="0" fillId="0" borderId="58" xfId="0" applyNumberFormat="1" applyFont="1" applyBorder="1" applyAlignment="1">
      <alignment wrapText="1"/>
    </xf>
    <xf numFmtId="0" fontId="0" fillId="0" borderId="59" xfId="0" applyFont="1" applyBorder="1" applyAlignment="1">
      <alignment horizontal="left"/>
    </xf>
    <xf numFmtId="0" fontId="5" fillId="0" borderId="60" xfId="0" applyFont="1" applyBorder="1" applyAlignment="1">
      <alignment wrapText="1"/>
    </xf>
    <xf numFmtId="4" fontId="5" fillId="0" borderId="60" xfId="0" applyNumberFormat="1" applyFont="1" applyBorder="1" applyAlignment="1">
      <alignment wrapText="1"/>
    </xf>
    <xf numFmtId="4" fontId="5" fillId="0" borderId="61" xfId="0" applyNumberFormat="1" applyFont="1" applyBorder="1" applyAlignment="1">
      <alignment wrapText="1"/>
    </xf>
    <xf numFmtId="0" fontId="12" fillId="0" borderId="62" xfId="0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73" fillId="0" borderId="28" xfId="0" applyFont="1" applyBorder="1" applyAlignment="1">
      <alignment wrapText="1"/>
    </xf>
    <xf numFmtId="4" fontId="73" fillId="0" borderId="28" xfId="0" applyNumberFormat="1" applyFont="1" applyBorder="1" applyAlignment="1">
      <alignment wrapText="1"/>
    </xf>
    <xf numFmtId="1" fontId="73" fillId="0" borderId="28" xfId="0" applyNumberFormat="1" applyFont="1" applyBorder="1" applyAlignment="1">
      <alignment wrapText="1"/>
    </xf>
    <xf numFmtId="1" fontId="0" fillId="0" borderId="28" xfId="0" applyNumberFormat="1" applyBorder="1" applyAlignment="1">
      <alignment wrapText="1"/>
    </xf>
    <xf numFmtId="0" fontId="3" fillId="24" borderId="64" xfId="0" applyFont="1" applyFill="1" applyBorder="1" applyAlignment="1" applyProtection="1">
      <alignment horizontal="left"/>
      <protection/>
    </xf>
    <xf numFmtId="0" fontId="0" fillId="24" borderId="0" xfId="0" applyFill="1" applyBorder="1" applyAlignment="1">
      <alignment horizontal="center" vertical="top"/>
    </xf>
    <xf numFmtId="4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 quotePrefix="1">
      <alignment horizontal="center"/>
    </xf>
    <xf numFmtId="1" fontId="0" fillId="24" borderId="65" xfId="0" applyNumberFormat="1" applyFill="1" applyBorder="1" applyAlignment="1" quotePrefix="1">
      <alignment horizontal="center"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3" fontId="3" fillId="0" borderId="37" xfId="0" applyNumberFormat="1" applyFont="1" applyFill="1" applyBorder="1" applyAlignment="1" applyProtection="1">
      <alignment horizontal="center" vertical="center" wrapText="1"/>
      <protection/>
    </xf>
    <xf numFmtId="3" fontId="0" fillId="24" borderId="37" xfId="0" applyNumberFormat="1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65" fillId="0" borderId="46" xfId="0" applyFont="1" applyBorder="1" applyAlignment="1">
      <alignment horizontal="left"/>
    </xf>
    <xf numFmtId="0" fontId="65" fillId="0" borderId="46" xfId="0" applyFont="1" applyBorder="1" applyAlignment="1">
      <alignment/>
    </xf>
    <xf numFmtId="4" fontId="65" fillId="24" borderId="46" xfId="119" applyNumberFormat="1" applyFont="1" applyFill="1" applyBorder="1" applyAlignment="1">
      <alignment wrapText="1"/>
      <protection/>
    </xf>
    <xf numFmtId="0" fontId="65" fillId="0" borderId="28" xfId="0" applyFont="1" applyBorder="1" applyAlignment="1">
      <alignment horizontal="left"/>
    </xf>
    <xf numFmtId="0" fontId="65" fillId="0" borderId="28" xfId="0" applyFont="1" applyBorder="1" applyAlignment="1">
      <alignment/>
    </xf>
    <xf numFmtId="0" fontId="58" fillId="0" borderId="28" xfId="0" applyFont="1" applyBorder="1" applyAlignment="1">
      <alignment horizontal="left"/>
    </xf>
    <xf numFmtId="0" fontId="58" fillId="0" borderId="28" xfId="119" applyFont="1" applyBorder="1" applyAlignment="1">
      <alignment wrapText="1"/>
      <protection/>
    </xf>
    <xf numFmtId="4" fontId="58" fillId="24" borderId="46" xfId="119" applyNumberFormat="1" applyFont="1" applyFill="1" applyBorder="1" applyAlignment="1">
      <alignment wrapText="1"/>
      <protection/>
    </xf>
    <xf numFmtId="4" fontId="58" fillId="24" borderId="28" xfId="119" applyNumberFormat="1" applyFont="1" applyFill="1" applyBorder="1" applyAlignment="1">
      <alignment wrapText="1"/>
      <protection/>
    </xf>
    <xf numFmtId="2" fontId="58" fillId="24" borderId="28" xfId="0" applyNumberFormat="1" applyFont="1" applyFill="1" applyBorder="1" applyAlignment="1">
      <alignment/>
    </xf>
    <xf numFmtId="4" fontId="58" fillId="24" borderId="28" xfId="0" applyNumberFormat="1" applyFont="1" applyFill="1" applyBorder="1" applyAlignment="1">
      <alignment/>
    </xf>
    <xf numFmtId="3" fontId="58" fillId="24" borderId="28" xfId="0" applyNumberFormat="1" applyFont="1" applyFill="1" applyBorder="1" applyAlignment="1">
      <alignment/>
    </xf>
    <xf numFmtId="0" fontId="58" fillId="0" borderId="43" xfId="0" applyFont="1" applyBorder="1" applyAlignment="1">
      <alignment/>
    </xf>
    <xf numFmtId="0" fontId="58" fillId="0" borderId="28" xfId="0" applyFont="1" applyBorder="1" applyAlignment="1">
      <alignment/>
    </xf>
    <xf numFmtId="0" fontId="58" fillId="24" borderId="28" xfId="119" applyFont="1" applyFill="1" applyBorder="1" applyAlignment="1">
      <alignment wrapText="1"/>
      <protection/>
    </xf>
    <xf numFmtId="0" fontId="66" fillId="0" borderId="44" xfId="0" applyFont="1" applyBorder="1" applyAlignment="1">
      <alignment/>
    </xf>
    <xf numFmtId="4" fontId="66" fillId="24" borderId="66" xfId="0" applyNumberFormat="1" applyFont="1" applyFill="1" applyBorder="1" applyAlignment="1">
      <alignment/>
    </xf>
    <xf numFmtId="1" fontId="66" fillId="0" borderId="67" xfId="0" applyNumberFormat="1" applyFont="1" applyBorder="1" applyAlignment="1">
      <alignment/>
    </xf>
    <xf numFmtId="1" fontId="66" fillId="0" borderId="27" xfId="0" applyNumberFormat="1" applyFont="1" applyBorder="1" applyAlignment="1">
      <alignment/>
    </xf>
    <xf numFmtId="0" fontId="67" fillId="0" borderId="68" xfId="0" applyFont="1" applyFill="1" applyBorder="1" applyAlignment="1" applyProtection="1">
      <alignment wrapText="1"/>
      <protection/>
    </xf>
    <xf numFmtId="4" fontId="67" fillId="0" borderId="68" xfId="0" applyNumberFormat="1" applyFont="1" applyFill="1" applyBorder="1" applyAlignment="1" applyProtection="1">
      <alignment horizontal="right"/>
      <protection/>
    </xf>
    <xf numFmtId="3" fontId="67" fillId="24" borderId="68" xfId="0" applyNumberFormat="1" applyFont="1" applyFill="1" applyBorder="1" applyAlignment="1" applyProtection="1">
      <alignment horizontal="right"/>
      <protection/>
    </xf>
    <xf numFmtId="3" fontId="67" fillId="24" borderId="69" xfId="0" applyNumberFormat="1" applyFont="1" applyFill="1" applyBorder="1" applyAlignment="1" applyProtection="1">
      <alignment horizontal="right"/>
      <protection/>
    </xf>
    <xf numFmtId="0" fontId="58" fillId="24" borderId="28" xfId="119" applyFont="1" applyFill="1" applyBorder="1" applyAlignment="1">
      <alignment horizontal="left" wrapText="1"/>
      <protection/>
    </xf>
    <xf numFmtId="0" fontId="58" fillId="24" borderId="70" xfId="119" applyFont="1" applyFill="1" applyBorder="1" applyAlignment="1">
      <alignment wrapText="1"/>
      <protection/>
    </xf>
    <xf numFmtId="4" fontId="58" fillId="0" borderId="70" xfId="0" applyNumberFormat="1" applyFont="1" applyBorder="1" applyAlignment="1">
      <alignment wrapText="1"/>
    </xf>
    <xf numFmtId="1" fontId="58" fillId="0" borderId="70" xfId="119" applyNumberFormat="1" applyFont="1" applyBorder="1" applyAlignment="1">
      <alignment wrapText="1"/>
      <protection/>
    </xf>
    <xf numFmtId="0" fontId="68" fillId="27" borderId="28" xfId="0" applyFont="1" applyFill="1" applyBorder="1" applyAlignment="1">
      <alignment/>
    </xf>
    <xf numFmtId="4" fontId="68" fillId="27" borderId="28" xfId="0" applyNumberFormat="1" applyFont="1" applyFill="1" applyBorder="1" applyAlignment="1">
      <alignment/>
    </xf>
    <xf numFmtId="0" fontId="58" fillId="27" borderId="28" xfId="0" applyFont="1" applyFill="1" applyBorder="1" applyAlignment="1">
      <alignment/>
    </xf>
    <xf numFmtId="1" fontId="58" fillId="27" borderId="28" xfId="0" applyNumberFormat="1" applyFont="1" applyFill="1" applyBorder="1" applyAlignment="1">
      <alignment/>
    </xf>
    <xf numFmtId="4" fontId="7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9" fillId="27" borderId="28" xfId="0" applyFont="1" applyFill="1" applyBorder="1" applyAlignment="1">
      <alignment horizontal="left" wrapText="1"/>
    </xf>
    <xf numFmtId="0" fontId="69" fillId="27" borderId="28" xfId="0" applyFont="1" applyFill="1" applyBorder="1" applyAlignment="1">
      <alignment wrapText="1"/>
    </xf>
    <xf numFmtId="4" fontId="69" fillId="27" borderId="28" xfId="0" applyNumberFormat="1" applyFont="1" applyFill="1" applyBorder="1" applyAlignment="1">
      <alignment wrapText="1"/>
    </xf>
    <xf numFmtId="1" fontId="69" fillId="27" borderId="28" xfId="0" applyNumberFormat="1" applyFont="1" applyFill="1" applyBorder="1" applyAlignment="1">
      <alignment wrapText="1"/>
    </xf>
    <xf numFmtId="0" fontId="68" fillId="27" borderId="28" xfId="0" applyFont="1" applyFill="1" applyBorder="1" applyAlignment="1">
      <alignment horizontal="left" wrapText="1"/>
    </xf>
    <xf numFmtId="0" fontId="68" fillId="27" borderId="28" xfId="0" applyFont="1" applyFill="1" applyBorder="1" applyAlignment="1">
      <alignment wrapText="1"/>
    </xf>
    <xf numFmtId="4" fontId="68" fillId="27" borderId="28" xfId="0" applyNumberFormat="1" applyFont="1" applyFill="1" applyBorder="1" applyAlignment="1">
      <alignment wrapText="1"/>
    </xf>
    <xf numFmtId="1" fontId="68" fillId="27" borderId="28" xfId="0" applyNumberFormat="1" applyFont="1" applyFill="1" applyBorder="1" applyAlignment="1">
      <alignment wrapText="1"/>
    </xf>
    <xf numFmtId="0" fontId="69" fillId="27" borderId="57" xfId="0" applyFont="1" applyFill="1" applyBorder="1" applyAlignment="1">
      <alignment horizontal="left" wrapText="1"/>
    </xf>
    <xf numFmtId="0" fontId="68" fillId="27" borderId="57" xfId="0" applyFont="1" applyFill="1" applyBorder="1" applyAlignment="1">
      <alignment horizontal="left" wrapText="1"/>
    </xf>
    <xf numFmtId="1" fontId="68" fillId="27" borderId="58" xfId="0" applyNumberFormat="1" applyFont="1" applyFill="1" applyBorder="1" applyAlignment="1">
      <alignment wrapText="1"/>
    </xf>
    <xf numFmtId="0" fontId="6" fillId="0" borderId="62" xfId="0" applyFont="1" applyBorder="1" applyAlignment="1">
      <alignment/>
    </xf>
    <xf numFmtId="0" fontId="66" fillId="0" borderId="68" xfId="0" applyFont="1" applyBorder="1" applyAlignment="1">
      <alignment horizontal="left"/>
    </xf>
    <xf numFmtId="4" fontId="66" fillId="0" borderId="68" xfId="0" applyNumberFormat="1" applyFont="1" applyBorder="1" applyAlignment="1">
      <alignment/>
    </xf>
    <xf numFmtId="0" fontId="0" fillId="0" borderId="46" xfId="0" applyBorder="1" applyAlignment="1">
      <alignment/>
    </xf>
    <xf numFmtId="4" fontId="0" fillId="0" borderId="46" xfId="0" applyNumberFormat="1" applyBorder="1" applyAlignment="1">
      <alignment/>
    </xf>
    <xf numFmtId="0" fontId="68" fillId="27" borderId="71" xfId="0" applyFont="1" applyFill="1" applyBorder="1" applyAlignment="1">
      <alignment horizontal="left" wrapText="1"/>
    </xf>
    <xf numFmtId="0" fontId="68" fillId="27" borderId="70" xfId="0" applyFont="1" applyFill="1" applyBorder="1" applyAlignment="1">
      <alignment wrapText="1"/>
    </xf>
    <xf numFmtId="4" fontId="68" fillId="27" borderId="70" xfId="0" applyNumberFormat="1" applyFont="1" applyFill="1" applyBorder="1" applyAlignment="1">
      <alignment wrapText="1"/>
    </xf>
    <xf numFmtId="1" fontId="68" fillId="27" borderId="70" xfId="0" applyNumberFormat="1" applyFont="1" applyFill="1" applyBorder="1" applyAlignment="1">
      <alignment wrapText="1"/>
    </xf>
    <xf numFmtId="1" fontId="68" fillId="27" borderId="72" xfId="0" applyNumberFormat="1" applyFont="1" applyFill="1" applyBorder="1" applyAlignment="1">
      <alignment wrapText="1"/>
    </xf>
    <xf numFmtId="0" fontId="68" fillId="27" borderId="59" xfId="0" applyFont="1" applyFill="1" applyBorder="1" applyAlignment="1">
      <alignment horizontal="left" wrapText="1"/>
    </xf>
    <xf numFmtId="0" fontId="68" fillId="27" borderId="60" xfId="0" applyFont="1" applyFill="1" applyBorder="1" applyAlignment="1">
      <alignment wrapText="1"/>
    </xf>
    <xf numFmtId="4" fontId="68" fillId="27" borderId="60" xfId="0" applyNumberFormat="1" applyFont="1" applyFill="1" applyBorder="1" applyAlignment="1">
      <alignment wrapText="1"/>
    </xf>
    <xf numFmtId="1" fontId="68" fillId="27" borderId="60" xfId="0" applyNumberFormat="1" applyFont="1" applyFill="1" applyBorder="1" applyAlignment="1">
      <alignment wrapText="1"/>
    </xf>
    <xf numFmtId="1" fontId="68" fillId="27" borderId="61" xfId="0" applyNumberFormat="1" applyFont="1" applyFill="1" applyBorder="1" applyAlignment="1">
      <alignment wrapText="1"/>
    </xf>
    <xf numFmtId="0" fontId="5" fillId="28" borderId="26" xfId="0" applyFont="1" applyFill="1" applyBorder="1" applyAlignment="1">
      <alignment horizontal="center" vertical="center" wrapText="1"/>
    </xf>
    <xf numFmtId="0" fontId="5" fillId="28" borderId="27" xfId="0" applyFont="1" applyFill="1" applyBorder="1" applyAlignment="1">
      <alignment horizontal="center" vertical="center" wrapText="1"/>
    </xf>
    <xf numFmtId="0" fontId="5" fillId="29" borderId="27" xfId="0" applyFont="1" applyFill="1" applyBorder="1" applyAlignment="1">
      <alignment horizontal="right" vertical="center" wrapText="1"/>
    </xf>
    <xf numFmtId="4" fontId="5" fillId="29" borderId="27" xfId="0" applyNumberFormat="1" applyFont="1" applyFill="1" applyBorder="1" applyAlignment="1">
      <alignment horizontal="right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4" fontId="0" fillId="0" borderId="27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4" fontId="22" fillId="29" borderId="27" xfId="0" applyNumberFormat="1" applyFont="1" applyFill="1" applyBorder="1" applyAlignment="1">
      <alignment horizontal="right" vertical="center" wrapText="1"/>
    </xf>
    <xf numFmtId="0" fontId="5" fillId="29" borderId="74" xfId="0" applyFont="1" applyFill="1" applyBorder="1" applyAlignment="1">
      <alignment horizontal="right" vertical="center" wrapText="1"/>
    </xf>
    <xf numFmtId="0" fontId="7" fillId="0" borderId="75" xfId="0" applyFont="1" applyBorder="1" applyAlignment="1">
      <alignment/>
    </xf>
    <xf numFmtId="0" fontId="7" fillId="0" borderId="21" xfId="0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69" fillId="30" borderId="76" xfId="0" applyFont="1" applyFill="1" applyBorder="1" applyAlignment="1">
      <alignment horizontal="left"/>
    </xf>
    <xf numFmtId="0" fontId="69" fillId="30" borderId="77" xfId="0" applyFont="1" applyFill="1" applyBorder="1" applyAlignment="1">
      <alignment/>
    </xf>
    <xf numFmtId="4" fontId="69" fillId="30" borderId="77" xfId="119" applyNumberFormat="1" applyFont="1" applyFill="1" applyBorder="1">
      <alignment/>
      <protection/>
    </xf>
    <xf numFmtId="0" fontId="68" fillId="27" borderId="57" xfId="0" applyFont="1" applyFill="1" applyBorder="1" applyAlignment="1">
      <alignment/>
    </xf>
    <xf numFmtId="1" fontId="68" fillId="27" borderId="5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8" fillId="27" borderId="60" xfId="0" applyFont="1" applyFill="1" applyBorder="1" applyAlignment="1">
      <alignment/>
    </xf>
    <xf numFmtId="4" fontId="68" fillId="27" borderId="60" xfId="0" applyNumberFormat="1" applyFont="1" applyFill="1" applyBorder="1" applyAlignment="1">
      <alignment/>
    </xf>
    <xf numFmtId="1" fontId="68" fillId="27" borderId="61" xfId="0" applyNumberFormat="1" applyFont="1" applyFill="1" applyBorder="1" applyAlignment="1">
      <alignment/>
    </xf>
    <xf numFmtId="0" fontId="74" fillId="31" borderId="28" xfId="0" applyFont="1" applyFill="1" applyBorder="1" applyAlignment="1">
      <alignment/>
    </xf>
    <xf numFmtId="4" fontId="74" fillId="31" borderId="28" xfId="0" applyNumberFormat="1" applyFont="1" applyFill="1" applyBorder="1" applyAlignment="1">
      <alignment/>
    </xf>
    <xf numFmtId="0" fontId="74" fillId="32" borderId="28" xfId="0" applyFont="1" applyFill="1" applyBorder="1" applyAlignment="1">
      <alignment/>
    </xf>
    <xf numFmtId="4" fontId="74" fillId="32" borderId="28" xfId="0" applyNumberFormat="1" applyFont="1" applyFill="1" applyBorder="1" applyAlignment="1">
      <alignment/>
    </xf>
    <xf numFmtId="0" fontId="5" fillId="0" borderId="0" xfId="0" applyFont="1" applyAlignment="1">
      <alignment vertical="distributed"/>
    </xf>
    <xf numFmtId="0" fontId="51" fillId="0" borderId="0" xfId="0" applyFont="1" applyFill="1" applyAlignment="1" applyProtection="1">
      <alignment horizontal="left"/>
      <protection/>
    </xf>
    <xf numFmtId="0" fontId="52" fillId="0" borderId="0" xfId="0" applyFont="1" applyAlignment="1">
      <alignment/>
    </xf>
    <xf numFmtId="0" fontId="52" fillId="24" borderId="0" xfId="0" applyFont="1" applyFill="1" applyAlignment="1">
      <alignment/>
    </xf>
    <xf numFmtId="0" fontId="53" fillId="0" borderId="0" xfId="0" applyFont="1" applyFill="1" applyAlignment="1">
      <alignment/>
    </xf>
    <xf numFmtId="0" fontId="23" fillId="24" borderId="0" xfId="0" applyFont="1" applyFill="1" applyAlignment="1">
      <alignment/>
    </xf>
    <xf numFmtId="0" fontId="5" fillId="28" borderId="7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73" fillId="0" borderId="58" xfId="0" applyNumberFormat="1" applyFont="1" applyBorder="1" applyAlignment="1">
      <alignment wrapText="1"/>
    </xf>
    <xf numFmtId="1" fontId="0" fillId="0" borderId="58" xfId="0" applyNumberFormat="1" applyBorder="1" applyAlignment="1">
      <alignment wrapText="1"/>
    </xf>
    <xf numFmtId="0" fontId="69" fillId="27" borderId="78" xfId="0" applyFont="1" applyFill="1" applyBorder="1" applyAlignment="1">
      <alignment horizontal="left" wrapText="1"/>
    </xf>
    <xf numFmtId="0" fontId="69" fillId="27" borderId="46" xfId="0" applyFont="1" applyFill="1" applyBorder="1" applyAlignment="1">
      <alignment wrapText="1"/>
    </xf>
    <xf numFmtId="4" fontId="69" fillId="27" borderId="46" xfId="0" applyNumberFormat="1" applyFont="1" applyFill="1" applyBorder="1" applyAlignment="1">
      <alignment wrapText="1"/>
    </xf>
    <xf numFmtId="4" fontId="73" fillId="0" borderId="46" xfId="0" applyNumberFormat="1" applyFont="1" applyBorder="1" applyAlignment="1">
      <alignment wrapText="1"/>
    </xf>
    <xf numFmtId="1" fontId="73" fillId="0" borderId="46" xfId="0" applyNumberFormat="1" applyFont="1" applyBorder="1" applyAlignment="1">
      <alignment wrapText="1"/>
    </xf>
    <xf numFmtId="1" fontId="73" fillId="0" borderId="79" xfId="0" applyNumberFormat="1" applyFont="1" applyBorder="1" applyAlignment="1">
      <alignment wrapText="1"/>
    </xf>
    <xf numFmtId="1" fontId="0" fillId="0" borderId="70" xfId="0" applyNumberFormat="1" applyBorder="1" applyAlignment="1">
      <alignment wrapText="1"/>
    </xf>
    <xf numFmtId="1" fontId="69" fillId="27" borderId="46" xfId="0" applyNumberFormat="1" applyFont="1" applyFill="1" applyBorder="1" applyAlignment="1">
      <alignment wrapText="1"/>
    </xf>
    <xf numFmtId="1" fontId="68" fillId="27" borderId="46" xfId="0" applyNumberFormat="1" applyFont="1" applyFill="1" applyBorder="1" applyAlignment="1">
      <alignment wrapText="1"/>
    </xf>
    <xf numFmtId="0" fontId="0" fillId="0" borderId="70" xfId="0" applyBorder="1" applyAlignment="1">
      <alignment horizontal="left" wrapText="1"/>
    </xf>
    <xf numFmtId="0" fontId="0" fillId="0" borderId="70" xfId="0" applyBorder="1" applyAlignment="1">
      <alignment wrapText="1"/>
    </xf>
    <xf numFmtId="4" fontId="0" fillId="0" borderId="70" xfId="0" applyNumberFormat="1" applyBorder="1" applyAlignment="1">
      <alignment wrapText="1"/>
    </xf>
    <xf numFmtId="0" fontId="69" fillId="27" borderId="46" xfId="0" applyFont="1" applyFill="1" applyBorder="1" applyAlignment="1">
      <alignment horizontal="left" wrapText="1"/>
    </xf>
    <xf numFmtId="4" fontId="69" fillId="30" borderId="77" xfId="0" applyNumberFormat="1" applyFont="1" applyFill="1" applyBorder="1" applyAlignment="1">
      <alignment/>
    </xf>
    <xf numFmtId="4" fontId="69" fillId="30" borderId="80" xfId="0" applyNumberFormat="1" applyFont="1" applyFill="1" applyBorder="1" applyAlignment="1">
      <alignment/>
    </xf>
    <xf numFmtId="1" fontId="69" fillId="30" borderId="77" xfId="0" applyNumberFormat="1" applyFont="1" applyFill="1" applyBorder="1" applyAlignment="1">
      <alignment/>
    </xf>
    <xf numFmtId="1" fontId="69" fillId="30" borderId="81" xfId="0" applyNumberFormat="1" applyFont="1" applyFill="1" applyBorder="1" applyAlignment="1">
      <alignment/>
    </xf>
    <xf numFmtId="4" fontId="0" fillId="24" borderId="46" xfId="119" applyNumberFormat="1" applyFont="1" applyFill="1" applyBorder="1" applyAlignment="1">
      <alignment wrapText="1"/>
      <protection/>
    </xf>
    <xf numFmtId="4" fontId="69" fillId="27" borderId="82" xfId="119" applyNumberFormat="1" applyFont="1" applyFill="1" applyBorder="1">
      <alignment/>
      <protection/>
    </xf>
    <xf numFmtId="4" fontId="69" fillId="27" borderId="28" xfId="119" applyNumberFormat="1" applyFont="1" applyFill="1" applyBorder="1">
      <alignment/>
      <protection/>
    </xf>
    <xf numFmtId="4" fontId="68" fillId="27" borderId="28" xfId="119" applyNumberFormat="1" applyFont="1" applyFill="1" applyBorder="1">
      <alignment/>
      <protection/>
    </xf>
    <xf numFmtId="0" fontId="58" fillId="0" borderId="0" xfId="0" applyFont="1" applyAlignment="1">
      <alignment vertical="center"/>
    </xf>
    <xf numFmtId="4" fontId="5" fillId="29" borderId="74" xfId="0" applyNumberFormat="1" applyFont="1" applyFill="1" applyBorder="1" applyAlignment="1">
      <alignment horizontal="right" vertical="center" wrapText="1"/>
    </xf>
    <xf numFmtId="0" fontId="66" fillId="27" borderId="83" xfId="0" applyFont="1" applyFill="1" applyBorder="1" applyAlignment="1">
      <alignment/>
    </xf>
    <xf numFmtId="0" fontId="66" fillId="27" borderId="82" xfId="0" applyFont="1" applyFill="1" applyBorder="1" applyAlignment="1">
      <alignment/>
    </xf>
    <xf numFmtId="4" fontId="66" fillId="27" borderId="82" xfId="0" applyNumberFormat="1" applyFont="1" applyFill="1" applyBorder="1" applyAlignment="1">
      <alignment/>
    </xf>
    <xf numFmtId="1" fontId="66" fillId="27" borderId="84" xfId="0" applyNumberFormat="1" applyFont="1" applyFill="1" applyBorder="1" applyAlignment="1">
      <alignment/>
    </xf>
    <xf numFmtId="0" fontId="69" fillId="33" borderId="57" xfId="0" applyFont="1" applyFill="1" applyBorder="1" applyAlignment="1">
      <alignment/>
    </xf>
    <xf numFmtId="0" fontId="69" fillId="33" borderId="28" xfId="0" applyFont="1" applyFill="1" applyBorder="1" applyAlignment="1">
      <alignment/>
    </xf>
    <xf numFmtId="4" fontId="69" fillId="33" borderId="28" xfId="0" applyNumberFormat="1" applyFont="1" applyFill="1" applyBorder="1" applyAlignment="1">
      <alignment/>
    </xf>
    <xf numFmtId="1" fontId="69" fillId="33" borderId="58" xfId="0" applyNumberFormat="1" applyFont="1" applyFill="1" applyBorder="1" applyAlignment="1">
      <alignment/>
    </xf>
    <xf numFmtId="0" fontId="68" fillId="27" borderId="59" xfId="0" applyFont="1" applyFill="1" applyBorder="1" applyAlignment="1">
      <alignment/>
    </xf>
    <xf numFmtId="0" fontId="66" fillId="34" borderId="83" xfId="0" applyFont="1" applyFill="1" applyBorder="1" applyAlignment="1">
      <alignment/>
    </xf>
    <xf numFmtId="0" fontId="66" fillId="34" borderId="82" xfId="0" applyFont="1" applyFill="1" applyBorder="1" applyAlignment="1">
      <alignment/>
    </xf>
    <xf numFmtId="4" fontId="66" fillId="34" borderId="82" xfId="0" applyNumberFormat="1" applyFont="1" applyFill="1" applyBorder="1" applyAlignment="1">
      <alignment/>
    </xf>
    <xf numFmtId="1" fontId="66" fillId="34" borderId="84" xfId="0" applyNumberFormat="1" applyFont="1" applyFill="1" applyBorder="1" applyAlignment="1">
      <alignment/>
    </xf>
    <xf numFmtId="0" fontId="74" fillId="31" borderId="57" xfId="0" applyFont="1" applyFill="1" applyBorder="1" applyAlignment="1">
      <alignment/>
    </xf>
    <xf numFmtId="1" fontId="74" fillId="31" borderId="58" xfId="0" applyNumberFormat="1" applyFont="1" applyFill="1" applyBorder="1" applyAlignment="1">
      <alignment/>
    </xf>
    <xf numFmtId="0" fontId="74" fillId="32" borderId="57" xfId="0" applyFont="1" applyFill="1" applyBorder="1" applyAlignment="1">
      <alignment/>
    </xf>
    <xf numFmtId="1" fontId="74" fillId="32" borderId="58" xfId="0" applyNumberFormat="1" applyFont="1" applyFill="1" applyBorder="1" applyAlignment="1">
      <alignment/>
    </xf>
    <xf numFmtId="0" fontId="73" fillId="0" borderId="57" xfId="0" applyFont="1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71" xfId="0" applyBorder="1" applyAlignment="1">
      <alignment horizontal="left" wrapText="1"/>
    </xf>
    <xf numFmtId="1" fontId="0" fillId="0" borderId="72" xfId="0" applyNumberFormat="1" applyBorder="1" applyAlignment="1">
      <alignment wrapText="1"/>
    </xf>
    <xf numFmtId="0" fontId="55" fillId="0" borderId="37" xfId="118" applyFont="1" applyBorder="1" applyAlignment="1">
      <alignment horizontal="center" wrapText="1"/>
      <protection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23" fillId="0" borderId="0" xfId="0" applyNumberFormat="1" applyFont="1" applyAlignment="1">
      <alignment/>
    </xf>
    <xf numFmtId="4" fontId="64" fillId="35" borderId="37" xfId="118" applyNumberFormat="1" applyFont="1" applyFill="1" applyBorder="1" applyAlignment="1">
      <alignment wrapText="1"/>
      <protection/>
    </xf>
    <xf numFmtId="4" fontId="43" fillId="35" borderId="37" xfId="120" applyNumberFormat="1" applyFont="1" applyFill="1" applyBorder="1" applyAlignment="1">
      <alignment wrapText="1"/>
      <protection/>
    </xf>
    <xf numFmtId="4" fontId="24" fillId="35" borderId="37" xfId="120" applyNumberFormat="1" applyFont="1" applyFill="1" applyBorder="1" applyAlignment="1">
      <alignment wrapText="1"/>
      <protection/>
    </xf>
    <xf numFmtId="4" fontId="24" fillId="35" borderId="85" xfId="120" applyNumberFormat="1" applyFont="1" applyFill="1" applyBorder="1" applyAlignment="1">
      <alignment wrapText="1"/>
      <protection/>
    </xf>
    <xf numFmtId="1" fontId="60" fillId="0" borderId="37" xfId="118" applyNumberFormat="1" applyFont="1" applyBorder="1" applyAlignment="1">
      <alignment horizontal="center" wrapText="1"/>
      <protection/>
    </xf>
    <xf numFmtId="0" fontId="5" fillId="0" borderId="35" xfId="117" applyFont="1" applyBorder="1" applyAlignment="1">
      <alignment vertical="distributed"/>
      <protection/>
    </xf>
    <xf numFmtId="0" fontId="0" fillId="0" borderId="34" xfId="117" applyFont="1" applyBorder="1" applyAlignment="1">
      <alignment vertical="distributed"/>
      <protection/>
    </xf>
    <xf numFmtId="0" fontId="0" fillId="0" borderId="34" xfId="117" applyFont="1" applyBorder="1" applyAlignment="1">
      <alignment horizontal="left" vertical="top"/>
      <protection/>
    </xf>
    <xf numFmtId="0" fontId="0" fillId="0" borderId="21" xfId="117" applyFont="1" applyBorder="1" applyAlignment="1">
      <alignment wrapText="1"/>
      <protection/>
    </xf>
    <xf numFmtId="0" fontId="5" fillId="0" borderId="86" xfId="117" applyFont="1" applyBorder="1">
      <alignment/>
      <protection/>
    </xf>
    <xf numFmtId="0" fontId="5" fillId="0" borderId="35" xfId="117" applyFont="1" applyBorder="1" applyAlignment="1">
      <alignment horizontal="left" vertical="top"/>
      <protection/>
    </xf>
    <xf numFmtId="3" fontId="60" fillId="0" borderId="37" xfId="118" applyNumberFormat="1" applyFont="1" applyBorder="1" applyAlignment="1">
      <alignment horizontal="center" wrapText="1"/>
      <protection/>
    </xf>
    <xf numFmtId="3" fontId="24" fillId="35" borderId="85" xfId="120" applyNumberFormat="1" applyFont="1" applyFill="1" applyBorder="1" applyAlignment="1">
      <alignment wrapText="1"/>
      <protection/>
    </xf>
    <xf numFmtId="3" fontId="24" fillId="35" borderId="37" xfId="120" applyNumberFormat="1" applyFont="1" applyFill="1" applyBorder="1" applyAlignment="1">
      <alignment wrapText="1"/>
      <protection/>
    </xf>
    <xf numFmtId="3" fontId="64" fillId="35" borderId="37" xfId="118" applyNumberFormat="1" applyFont="1" applyFill="1" applyBorder="1" applyAlignment="1">
      <alignment wrapText="1"/>
      <protection/>
    </xf>
    <xf numFmtId="0" fontId="55" fillId="0" borderId="87" xfId="118" applyFont="1" applyBorder="1" applyAlignment="1">
      <alignment wrapText="1"/>
      <protection/>
    </xf>
    <xf numFmtId="0" fontId="55" fillId="0" borderId="42" xfId="118" applyFont="1" applyBorder="1" applyAlignment="1">
      <alignment wrapText="1"/>
      <protection/>
    </xf>
    <xf numFmtId="0" fontId="55" fillId="0" borderId="41" xfId="118" applyFont="1" applyBorder="1" applyAlignment="1">
      <alignment wrapText="1"/>
      <protection/>
    </xf>
    <xf numFmtId="0" fontId="55" fillId="0" borderId="37" xfId="118" applyFont="1" applyBorder="1" applyAlignment="1">
      <alignment wrapText="1"/>
      <protection/>
    </xf>
    <xf numFmtId="3" fontId="55" fillId="0" borderId="37" xfId="118" applyNumberFormat="1" applyFont="1" applyBorder="1" applyAlignment="1">
      <alignment wrapText="1"/>
      <protection/>
    </xf>
    <xf numFmtId="0" fontId="55" fillId="0" borderId="88" xfId="118" applyFont="1" applyBorder="1">
      <alignment/>
      <protection/>
    </xf>
    <xf numFmtId="0" fontId="55" fillId="0" borderId="89" xfId="118" applyFont="1" applyBorder="1">
      <alignment/>
      <protection/>
    </xf>
    <xf numFmtId="3" fontId="54" fillId="0" borderId="37" xfId="118" applyNumberFormat="1" applyFont="1" applyBorder="1" applyAlignment="1">
      <alignment horizontal="center" wrapText="1"/>
      <protection/>
    </xf>
    <xf numFmtId="0" fontId="54" fillId="0" borderId="90" xfId="118" applyFont="1" applyBorder="1" applyAlignment="1">
      <alignment horizontal="center" wrapText="1"/>
      <protection/>
    </xf>
    <xf numFmtId="0" fontId="55" fillId="0" borderId="37" xfId="118" applyFont="1" applyBorder="1" applyAlignment="1">
      <alignment vertical="justify" wrapText="1"/>
      <protection/>
    </xf>
    <xf numFmtId="9" fontId="55" fillId="0" borderId="37" xfId="118" applyNumberFormat="1" applyFont="1" applyBorder="1" applyAlignment="1">
      <alignment wrapText="1"/>
      <protection/>
    </xf>
    <xf numFmtId="4" fontId="54" fillId="0" borderId="37" xfId="118" applyNumberFormat="1" applyFont="1" applyBorder="1" applyAlignment="1">
      <alignment wrapText="1"/>
      <protection/>
    </xf>
    <xf numFmtId="3" fontId="55" fillId="0" borderId="37" xfId="0" applyNumberFormat="1" applyFont="1" applyBorder="1" applyAlignment="1">
      <alignment wrapText="1"/>
    </xf>
    <xf numFmtId="3" fontId="55" fillId="0" borderId="37" xfId="0" applyNumberFormat="1" applyFont="1" applyBorder="1" applyAlignment="1">
      <alignment horizontal="right" wrapText="1"/>
    </xf>
    <xf numFmtId="4" fontId="55" fillId="0" borderId="37" xfId="0" applyNumberFormat="1" applyFont="1" applyBorder="1" applyAlignment="1">
      <alignment horizontal="right" wrapText="1"/>
    </xf>
    <xf numFmtId="3" fontId="54" fillId="0" borderId="32" xfId="118" applyNumberFormat="1" applyFont="1" applyBorder="1" applyAlignment="1">
      <alignment horizontal="center" wrapText="1"/>
      <protection/>
    </xf>
    <xf numFmtId="0" fontId="54" fillId="0" borderId="91" xfId="118" applyFont="1" applyBorder="1" applyAlignment="1">
      <alignment horizontal="center" wrapText="1"/>
      <protection/>
    </xf>
    <xf numFmtId="0" fontId="56" fillId="0" borderId="37" xfId="0" applyFont="1" applyBorder="1" applyAlignment="1">
      <alignment horizontal="justify" vertical="justify" wrapText="1"/>
    </xf>
    <xf numFmtId="0" fontId="55" fillId="0" borderId="37" xfId="0" applyFont="1" applyBorder="1" applyAlignment="1">
      <alignment wrapText="1"/>
    </xf>
    <xf numFmtId="0" fontId="56" fillId="0" borderId="37" xfId="0" applyFont="1" applyBorder="1" applyAlignment="1">
      <alignment wrapText="1"/>
    </xf>
    <xf numFmtId="3" fontId="56" fillId="0" borderId="37" xfId="0" applyNumberFormat="1" applyFont="1" applyBorder="1" applyAlignment="1">
      <alignment wrapText="1"/>
    </xf>
    <xf numFmtId="3" fontId="56" fillId="0" borderId="37" xfId="0" applyNumberFormat="1" applyFont="1" applyBorder="1" applyAlignment="1" quotePrefix="1">
      <alignment horizontal="right" wrapText="1"/>
    </xf>
    <xf numFmtId="0" fontId="55" fillId="0" borderId="37" xfId="118" applyFont="1" applyBorder="1">
      <alignment/>
      <protection/>
    </xf>
    <xf numFmtId="0" fontId="55" fillId="0" borderId="37" xfId="118" applyFont="1" applyBorder="1" applyAlignment="1">
      <alignment vertical="justify"/>
      <protection/>
    </xf>
    <xf numFmtId="9" fontId="55" fillId="0" borderId="37" xfId="118" applyNumberFormat="1" applyFont="1" applyBorder="1">
      <alignment/>
      <protection/>
    </xf>
    <xf numFmtId="3" fontId="54" fillId="0" borderId="85" xfId="118" applyNumberFormat="1" applyFont="1" applyBorder="1" applyAlignment="1">
      <alignment horizontal="center" wrapText="1"/>
      <protection/>
    </xf>
    <xf numFmtId="0" fontId="54" fillId="0" borderId="92" xfId="118" applyFont="1" applyBorder="1" applyAlignment="1">
      <alignment horizontal="center" wrapText="1"/>
      <protection/>
    </xf>
    <xf numFmtId="3" fontId="55" fillId="0" borderId="32" xfId="0" applyNumberFormat="1" applyFont="1" applyBorder="1" applyAlignment="1">
      <alignment horizontal="right" wrapText="1"/>
    </xf>
    <xf numFmtId="3" fontId="55" fillId="0" borderId="32" xfId="0" applyNumberFormat="1" applyFont="1" applyBorder="1" applyAlignment="1">
      <alignment wrapText="1"/>
    </xf>
    <xf numFmtId="9" fontId="56" fillId="0" borderId="37" xfId="0" applyNumberFormat="1" applyFont="1" applyBorder="1" applyAlignment="1">
      <alignment wrapText="1"/>
    </xf>
    <xf numFmtId="3" fontId="56" fillId="0" borderId="37" xfId="0" applyNumberFormat="1" applyFont="1" applyBorder="1" applyAlignment="1">
      <alignment horizontal="left" wrapText="1"/>
    </xf>
    <xf numFmtId="0" fontId="55" fillId="0" borderId="85" xfId="118" applyFont="1" applyBorder="1" applyAlignment="1">
      <alignment wrapText="1"/>
      <protection/>
    </xf>
    <xf numFmtId="3" fontId="55" fillId="0" borderId="85" xfId="118" applyNumberFormat="1" applyFont="1" applyBorder="1" applyAlignment="1">
      <alignment wrapText="1"/>
      <protection/>
    </xf>
    <xf numFmtId="9" fontId="55" fillId="0" borderId="85" xfId="118" applyNumberFormat="1" applyFont="1" applyBorder="1" applyAlignment="1">
      <alignment wrapText="1"/>
      <protection/>
    </xf>
    <xf numFmtId="0" fontId="55" fillId="0" borderId="85" xfId="0" applyFont="1" applyBorder="1" applyAlignment="1">
      <alignment wrapText="1"/>
    </xf>
    <xf numFmtId="4" fontId="61" fillId="23" borderId="21" xfId="118" applyNumberFormat="1" applyFont="1" applyFill="1" applyBorder="1" applyAlignment="1">
      <alignment wrapText="1"/>
      <protection/>
    </xf>
    <xf numFmtId="3" fontId="61" fillId="23" borderId="21" xfId="118" applyNumberFormat="1" applyFont="1" applyFill="1" applyBorder="1" applyAlignment="1">
      <alignment wrapText="1"/>
      <protection/>
    </xf>
    <xf numFmtId="0" fontId="61" fillId="23" borderId="21" xfId="118" applyFont="1" applyFill="1" applyBorder="1" applyAlignment="1">
      <alignment wrapText="1"/>
      <protection/>
    </xf>
    <xf numFmtId="0" fontId="61" fillId="23" borderId="93" xfId="118" applyFont="1" applyFill="1" applyBorder="1" applyAlignment="1">
      <alignment wrapText="1"/>
      <protection/>
    </xf>
    <xf numFmtId="208" fontId="55" fillId="0" borderId="32" xfId="144" applyNumberFormat="1" applyFont="1" applyBorder="1" applyAlignment="1">
      <alignment horizontal="right" wrapText="1"/>
    </xf>
    <xf numFmtId="3" fontId="24" fillId="0" borderId="37" xfId="120" applyNumberFormat="1" applyFont="1" applyBorder="1" applyAlignment="1">
      <alignment wrapText="1"/>
      <protection/>
    </xf>
    <xf numFmtId="0" fontId="24" fillId="0" borderId="37" xfId="120" applyFont="1" applyBorder="1" applyAlignment="1">
      <alignment wrapText="1"/>
      <protection/>
    </xf>
    <xf numFmtId="0" fontId="24" fillId="0" borderId="88" xfId="120" applyFont="1" applyBorder="1" applyAlignment="1">
      <alignment wrapText="1"/>
      <protection/>
    </xf>
    <xf numFmtId="3" fontId="43" fillId="0" borderId="37" xfId="120" applyNumberFormat="1" applyFont="1" applyBorder="1" applyAlignment="1">
      <alignment wrapText="1"/>
      <protection/>
    </xf>
    <xf numFmtId="0" fontId="43" fillId="0" borderId="37" xfId="120" applyFont="1" applyBorder="1" applyAlignment="1">
      <alignment wrapText="1"/>
      <protection/>
    </xf>
    <xf numFmtId="0" fontId="43" fillId="0" borderId="88" xfId="120" applyFont="1" applyBorder="1" applyAlignment="1">
      <alignment wrapText="1"/>
      <protection/>
    </xf>
    <xf numFmtId="0" fontId="57" fillId="2" borderId="65" xfId="118" applyFont="1" applyFill="1" applyBorder="1" applyAlignment="1">
      <alignment wrapText="1"/>
      <protection/>
    </xf>
    <xf numFmtId="4" fontId="57" fillId="2" borderId="0" xfId="118" applyNumberFormat="1" applyFont="1" applyFill="1" applyBorder="1" applyAlignment="1">
      <alignment wrapText="1"/>
      <protection/>
    </xf>
    <xf numFmtId="3" fontId="57" fillId="2" borderId="0" xfId="118" applyNumberFormat="1" applyFont="1" applyFill="1" applyBorder="1" applyAlignment="1">
      <alignment wrapText="1"/>
      <protection/>
    </xf>
    <xf numFmtId="0" fontId="57" fillId="2" borderId="0" xfId="118" applyFont="1" applyFill="1" applyBorder="1" applyAlignment="1">
      <alignment wrapText="1"/>
      <protection/>
    </xf>
    <xf numFmtId="0" fontId="57" fillId="2" borderId="64" xfId="118" applyFont="1" applyFill="1" applyBorder="1" applyAlignment="1">
      <alignment wrapText="1"/>
      <protection/>
    </xf>
    <xf numFmtId="0" fontId="61" fillId="23" borderId="87" xfId="118" applyFont="1" applyFill="1" applyBorder="1" applyAlignment="1">
      <alignment wrapText="1"/>
      <protection/>
    </xf>
    <xf numFmtId="4" fontId="61" fillId="23" borderId="42" xfId="118" applyNumberFormat="1" applyFont="1" applyFill="1" applyBorder="1" applyAlignment="1">
      <alignment wrapText="1"/>
      <protection/>
    </xf>
    <xf numFmtId="3" fontId="61" fillId="23" borderId="42" xfId="118" applyNumberFormat="1" applyFont="1" applyFill="1" applyBorder="1" applyAlignment="1">
      <alignment wrapText="1"/>
      <protection/>
    </xf>
    <xf numFmtId="0" fontId="61" fillId="23" borderId="42" xfId="118" applyFont="1" applyFill="1" applyBorder="1" applyAlignment="1">
      <alignment wrapText="1"/>
      <protection/>
    </xf>
    <xf numFmtId="0" fontId="61" fillId="23" borderId="94" xfId="118" applyFont="1" applyFill="1" applyBorder="1" applyAlignment="1">
      <alignment wrapText="1"/>
      <protection/>
    </xf>
    <xf numFmtId="0" fontId="59" fillId="0" borderId="94" xfId="118" applyFont="1" applyBorder="1" applyAlignment="1">
      <alignment wrapText="1"/>
      <protection/>
    </xf>
    <xf numFmtId="0" fontId="60" fillId="0" borderId="51" xfId="118" applyFont="1" applyBorder="1" applyAlignment="1">
      <alignment wrapText="1"/>
      <protection/>
    </xf>
    <xf numFmtId="3" fontId="60" fillId="0" borderId="37" xfId="118" applyNumberFormat="1" applyFont="1" applyBorder="1" applyAlignment="1">
      <alignment wrapText="1"/>
      <protection/>
    </xf>
    <xf numFmtId="0" fontId="60" fillId="0" borderId="37" xfId="118" applyFont="1" applyBorder="1" applyAlignment="1">
      <alignment wrapText="1"/>
      <protection/>
    </xf>
    <xf numFmtId="0" fontId="60" fillId="0" borderId="41" xfId="118" applyFont="1" applyBorder="1" applyAlignment="1">
      <alignment wrapText="1"/>
      <protection/>
    </xf>
    <xf numFmtId="0" fontId="60" fillId="0" borderId="42" xfId="118" applyFont="1" applyBorder="1" applyAlignment="1">
      <alignment wrapText="1"/>
      <protection/>
    </xf>
    <xf numFmtId="0" fontId="59" fillId="0" borderId="42" xfId="118" applyFont="1" applyBorder="1" applyAlignment="1">
      <alignment wrapText="1"/>
      <protection/>
    </xf>
    <xf numFmtId="0" fontId="59" fillId="0" borderId="87" xfId="118" applyFont="1" applyBorder="1" applyAlignment="1">
      <alignment wrapText="1"/>
      <protection/>
    </xf>
    <xf numFmtId="3" fontId="54" fillId="0" borderId="37" xfId="118" applyNumberFormat="1" applyFont="1" applyBorder="1" applyAlignment="1">
      <alignment wrapText="1"/>
      <protection/>
    </xf>
    <xf numFmtId="0" fontId="61" fillId="23" borderId="95" xfId="118" applyFont="1" applyFill="1" applyBorder="1" applyAlignment="1">
      <alignment wrapText="1"/>
      <protection/>
    </xf>
    <xf numFmtId="4" fontId="55" fillId="0" borderId="37" xfId="118" applyNumberFormat="1" applyFont="1" applyBorder="1" applyAlignment="1" quotePrefix="1">
      <alignment horizontal="right" wrapText="1"/>
      <protection/>
    </xf>
    <xf numFmtId="0" fontId="24" fillId="0" borderId="96" xfId="120" applyFont="1" applyBorder="1" applyAlignment="1">
      <alignment wrapText="1"/>
      <protection/>
    </xf>
    <xf numFmtId="0" fontId="24" fillId="0" borderId="85" xfId="120" applyFont="1" applyBorder="1" applyAlignment="1">
      <alignment wrapText="1"/>
      <protection/>
    </xf>
    <xf numFmtId="3" fontId="24" fillId="0" borderId="85" xfId="120" applyNumberFormat="1" applyFont="1" applyBorder="1" applyAlignment="1">
      <alignment wrapText="1"/>
      <protection/>
    </xf>
    <xf numFmtId="0" fontId="62" fillId="0" borderId="94" xfId="118" applyFont="1" applyBorder="1" applyAlignment="1">
      <alignment wrapText="1"/>
      <protection/>
    </xf>
    <xf numFmtId="3" fontId="64" fillId="0" borderId="37" xfId="118" applyNumberFormat="1" applyFont="1" applyBorder="1" applyAlignment="1">
      <alignment wrapText="1"/>
      <protection/>
    </xf>
    <xf numFmtId="0" fontId="63" fillId="0" borderId="51" xfId="118" applyFont="1" applyBorder="1" applyAlignment="1">
      <alignment wrapText="1"/>
      <protection/>
    </xf>
    <xf numFmtId="4" fontId="5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4" fontId="0" fillId="0" borderId="34" xfId="117" applyNumberFormat="1" applyFont="1" applyBorder="1">
      <alignment/>
      <protection/>
    </xf>
    <xf numFmtId="0" fontId="0" fillId="0" borderId="32" xfId="117" applyFont="1" applyBorder="1" applyAlignment="1">
      <alignment vertical="distributed"/>
      <protection/>
    </xf>
    <xf numFmtId="0" fontId="0" fillId="0" borderId="35" xfId="0" applyBorder="1" applyAlignment="1">
      <alignment horizontal="center"/>
    </xf>
    <xf numFmtId="4" fontId="5" fillId="0" borderId="32" xfId="117" applyNumberFormat="1" applyFont="1" applyBorder="1">
      <alignment/>
      <protection/>
    </xf>
    <xf numFmtId="4" fontId="5" fillId="0" borderId="97" xfId="117" applyNumberFormat="1" applyFont="1" applyBorder="1">
      <alignment/>
      <protection/>
    </xf>
    <xf numFmtId="0" fontId="0" fillId="0" borderId="32" xfId="117" applyFont="1" applyBorder="1" applyAlignment="1">
      <alignment horizontal="left" vertical="top"/>
      <protection/>
    </xf>
    <xf numFmtId="0" fontId="0" fillId="24" borderId="37" xfId="0" applyFont="1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0" borderId="32" xfId="117" applyBorder="1">
      <alignment/>
      <protection/>
    </xf>
    <xf numFmtId="0" fontId="5" fillId="0" borderId="32" xfId="117" applyFont="1" applyBorder="1">
      <alignment/>
      <protection/>
    </xf>
    <xf numFmtId="0" fontId="0" fillId="0" borderId="32" xfId="117" applyBorder="1" applyAlignment="1">
      <alignment horizontal="center"/>
      <protection/>
    </xf>
    <xf numFmtId="4" fontId="0" fillId="0" borderId="63" xfId="117" applyNumberFormat="1" applyBorder="1">
      <alignment/>
      <protection/>
    </xf>
    <xf numFmtId="0" fontId="0" fillId="0" borderId="98" xfId="117" applyBorder="1">
      <alignment/>
      <protection/>
    </xf>
    <xf numFmtId="0" fontId="0" fillId="0" borderId="37" xfId="117" applyBorder="1" applyAlignment="1">
      <alignment horizontal="center"/>
      <protection/>
    </xf>
    <xf numFmtId="0" fontId="0" fillId="0" borderId="34" xfId="117" applyBorder="1">
      <alignment/>
      <protection/>
    </xf>
    <xf numFmtId="4" fontId="0" fillId="0" borderId="34" xfId="117" applyNumberFormat="1" applyBorder="1">
      <alignment/>
      <protection/>
    </xf>
    <xf numFmtId="0" fontId="5" fillId="24" borderId="28" xfId="0" applyFont="1" applyFill="1" applyBorder="1" applyAlignment="1">
      <alignment vertical="distributed" wrapText="1"/>
    </xf>
    <xf numFmtId="0" fontId="24" fillId="24" borderId="37" xfId="0" applyFont="1" applyFill="1" applyBorder="1" applyAlignment="1">
      <alignment horizontal="center" vertical="distributed"/>
    </xf>
    <xf numFmtId="0" fontId="5" fillId="24" borderId="37" xfId="0" applyFont="1" applyFill="1" applyBorder="1" applyAlignment="1">
      <alignment vertical="distributed" wrapText="1"/>
    </xf>
    <xf numFmtId="0" fontId="5" fillId="0" borderId="37" xfId="117" applyFont="1" applyBorder="1">
      <alignment/>
      <protection/>
    </xf>
    <xf numFmtId="0" fontId="24" fillId="24" borderId="37" xfId="0" applyFont="1" applyFill="1" applyBorder="1" applyAlignment="1">
      <alignment horizontal="center" vertical="justify"/>
    </xf>
    <xf numFmtId="0" fontId="0" fillId="24" borderId="37" xfId="0" applyFill="1" applyBorder="1" applyAlignment="1">
      <alignment horizontal="center" vertical="distributed"/>
    </xf>
    <xf numFmtId="0" fontId="0" fillId="0" borderId="32" xfId="117" applyFont="1" applyBorder="1">
      <alignment/>
      <protection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4" fontId="5" fillId="0" borderId="37" xfId="117" applyNumberFormat="1" applyFont="1" applyBorder="1">
      <alignment/>
      <protection/>
    </xf>
    <xf numFmtId="4" fontId="5" fillId="0" borderId="98" xfId="117" applyNumberFormat="1" applyFont="1" applyBorder="1">
      <alignment/>
      <protection/>
    </xf>
    <xf numFmtId="0" fontId="0" fillId="0" borderId="32" xfId="117" applyBorder="1" applyAlignment="1">
      <alignment vertical="distributed"/>
      <protection/>
    </xf>
    <xf numFmtId="0" fontId="0" fillId="24" borderId="37" xfId="0" applyFont="1" applyFill="1" applyBorder="1" applyAlignment="1">
      <alignment horizontal="center" vertical="top"/>
    </xf>
    <xf numFmtId="0" fontId="0" fillId="0" borderId="32" xfId="117" applyBorder="1" applyAlignment="1">
      <alignment vertical="top"/>
      <protection/>
    </xf>
    <xf numFmtId="0" fontId="0" fillId="0" borderId="34" xfId="117" applyBorder="1" applyAlignment="1">
      <alignment vertical="top"/>
      <protection/>
    </xf>
    <xf numFmtId="0" fontId="13" fillId="0" borderId="37" xfId="117" applyFont="1" applyBorder="1">
      <alignment/>
      <protection/>
    </xf>
    <xf numFmtId="0" fontId="7" fillId="0" borderId="37" xfId="117" applyFont="1" applyBorder="1" applyAlignment="1">
      <alignment horizontal="center"/>
      <protection/>
    </xf>
    <xf numFmtId="4" fontId="13" fillId="0" borderId="37" xfId="117" applyNumberFormat="1" applyFont="1" applyBorder="1">
      <alignment/>
      <protection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 vertical="top"/>
    </xf>
    <xf numFmtId="0" fontId="5" fillId="0" borderId="32" xfId="117" applyFont="1" applyBorder="1" applyAlignment="1">
      <alignment vertical="distributed"/>
      <protection/>
    </xf>
    <xf numFmtId="0" fontId="0" fillId="0" borderId="37" xfId="117" applyFont="1" applyBorder="1" applyAlignment="1">
      <alignment horizontal="center"/>
      <protection/>
    </xf>
    <xf numFmtId="0" fontId="0" fillId="0" borderId="9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117" applyBorder="1">
      <alignment/>
      <protection/>
    </xf>
    <xf numFmtId="4" fontId="0" fillId="0" borderId="98" xfId="117" applyNumberFormat="1" applyBorder="1">
      <alignment/>
      <protection/>
    </xf>
    <xf numFmtId="0" fontId="7" fillId="4" borderId="37" xfId="0" applyFont="1" applyFill="1" applyBorder="1" applyAlignment="1">
      <alignment horizontal="center"/>
    </xf>
    <xf numFmtId="0" fontId="13" fillId="4" borderId="37" xfId="0" applyFont="1" applyFill="1" applyBorder="1" applyAlignment="1">
      <alignment vertical="distributed" wrapText="1"/>
    </xf>
    <xf numFmtId="0" fontId="13" fillId="4" borderId="37" xfId="117" applyFont="1" applyFill="1" applyBorder="1">
      <alignment/>
      <protection/>
    </xf>
    <xf numFmtId="0" fontId="7" fillId="4" borderId="37" xfId="117" applyFont="1" applyFill="1" applyBorder="1" applyAlignment="1">
      <alignment horizontal="center"/>
      <protection/>
    </xf>
    <xf numFmtId="4" fontId="13" fillId="4" borderId="37" xfId="117" applyNumberFormat="1" applyFont="1" applyFill="1" applyBorder="1">
      <alignment/>
      <protection/>
    </xf>
    <xf numFmtId="0" fontId="0" fillId="0" borderId="41" xfId="0" applyBorder="1" applyAlignment="1">
      <alignment horizontal="center"/>
    </xf>
    <xf numFmtId="4" fontId="5" fillId="0" borderId="51" xfId="117" applyNumberFormat="1" applyFont="1" applyBorder="1">
      <alignment/>
      <protection/>
    </xf>
    <xf numFmtId="0" fontId="5" fillId="0" borderId="32" xfId="117" applyFont="1" applyFill="1" applyBorder="1" applyAlignment="1">
      <alignment wrapText="1"/>
      <protection/>
    </xf>
    <xf numFmtId="0" fontId="0" fillId="0" borderId="99" xfId="117" applyBorder="1" applyAlignment="1">
      <alignment horizontal="center"/>
      <protection/>
    </xf>
    <xf numFmtId="4" fontId="0" fillId="0" borderId="32" xfId="117" applyNumberFormat="1" applyBorder="1">
      <alignment/>
      <protection/>
    </xf>
    <xf numFmtId="0" fontId="0" fillId="23" borderId="37" xfId="0" applyFill="1" applyBorder="1" applyAlignment="1">
      <alignment horizontal="center"/>
    </xf>
    <xf numFmtId="0" fontId="6" fillId="23" borderId="37" xfId="117" applyFont="1" applyFill="1" applyBorder="1" applyAlignment="1">
      <alignment vertical="top"/>
      <protection/>
    </xf>
    <xf numFmtId="0" fontId="6" fillId="23" borderId="37" xfId="117" applyFont="1" applyFill="1" applyBorder="1">
      <alignment/>
      <protection/>
    </xf>
    <xf numFmtId="0" fontId="6" fillId="23" borderId="37" xfId="117" applyFont="1" applyFill="1" applyBorder="1" applyAlignment="1">
      <alignment wrapText="1"/>
      <protection/>
    </xf>
    <xf numFmtId="0" fontId="6" fillId="23" borderId="37" xfId="117" applyFont="1" applyFill="1" applyBorder="1" applyAlignment="1">
      <alignment horizontal="center"/>
      <protection/>
    </xf>
    <xf numFmtId="4" fontId="6" fillId="23" borderId="37" xfId="117" applyNumberFormat="1" applyFont="1" applyFill="1" applyBorder="1">
      <alignment/>
      <protection/>
    </xf>
    <xf numFmtId="0" fontId="13" fillId="4" borderId="37" xfId="117" applyFont="1" applyFill="1" applyBorder="1" applyAlignment="1">
      <alignment horizontal="left" vertical="top"/>
      <protection/>
    </xf>
    <xf numFmtId="0" fontId="5" fillId="0" borderId="37" xfId="117" applyFont="1" applyBorder="1" applyAlignment="1">
      <alignment horizontal="left" vertical="top"/>
      <protection/>
    </xf>
    <xf numFmtId="0" fontId="5" fillId="0" borderId="32" xfId="117" applyFont="1" applyBorder="1" applyAlignment="1">
      <alignment horizontal="left" vertical="top"/>
      <protection/>
    </xf>
    <xf numFmtId="0" fontId="13" fillId="4" borderId="37" xfId="117" applyFont="1" applyFill="1" applyBorder="1" applyAlignment="1">
      <alignment horizontal="left"/>
      <protection/>
    </xf>
    <xf numFmtId="0" fontId="13" fillId="0" borderId="37" xfId="117" applyFont="1" applyBorder="1" applyAlignment="1">
      <alignment horizontal="left" vertical="top"/>
      <protection/>
    </xf>
    <xf numFmtId="0" fontId="5" fillId="0" borderId="34" xfId="117" applyFont="1" applyBorder="1" applyAlignment="1">
      <alignment vertical="distributed"/>
      <protection/>
    </xf>
    <xf numFmtId="0" fontId="13" fillId="4" borderId="37" xfId="0" applyFont="1" applyFill="1" applyBorder="1" applyAlignment="1">
      <alignment wrapText="1"/>
    </xf>
    <xf numFmtId="0" fontId="0" fillId="0" borderId="34" xfId="117" applyFont="1" applyBorder="1" applyAlignment="1">
      <alignment vertical="justify"/>
      <protection/>
    </xf>
    <xf numFmtId="14" fontId="0" fillId="0" borderId="34" xfId="117" applyNumberFormat="1" applyFont="1" applyBorder="1" applyAlignment="1">
      <alignment horizontal="center"/>
      <protection/>
    </xf>
    <xf numFmtId="0" fontId="0" fillId="0" borderId="34" xfId="117" applyFont="1" applyBorder="1" applyAlignment="1">
      <alignment wrapText="1"/>
      <protection/>
    </xf>
    <xf numFmtId="0" fontId="0" fillId="0" borderId="34" xfId="117" applyFont="1" applyBorder="1" applyAlignment="1">
      <alignment horizontal="center"/>
      <protection/>
    </xf>
    <xf numFmtId="0" fontId="5" fillId="24" borderId="37" xfId="117" applyFont="1" applyFill="1" applyBorder="1" applyAlignment="1">
      <alignment horizontal="left" vertical="top"/>
      <protection/>
    </xf>
    <xf numFmtId="0" fontId="0" fillId="0" borderId="32" xfId="117" applyFont="1" applyBorder="1" applyAlignment="1">
      <alignment vertical="distributed"/>
      <protection/>
    </xf>
    <xf numFmtId="14" fontId="0" fillId="0" borderId="20" xfId="117" applyNumberFormat="1" applyFont="1" applyBorder="1" applyAlignment="1">
      <alignment horizontal="center"/>
      <protection/>
    </xf>
    <xf numFmtId="0" fontId="5" fillId="0" borderId="32" xfId="117" applyFont="1" applyBorder="1" applyAlignment="1">
      <alignment vertical="justify"/>
      <protection/>
    </xf>
    <xf numFmtId="0" fontId="0" fillId="0" borderId="32" xfId="117" applyFont="1" applyBorder="1">
      <alignment/>
      <protection/>
    </xf>
    <xf numFmtId="0" fontId="0" fillId="0" borderId="35" xfId="117" applyBorder="1" applyAlignment="1">
      <alignment horizontal="center"/>
      <protection/>
    </xf>
    <xf numFmtId="0" fontId="0" fillId="0" borderId="99" xfId="0" applyBorder="1" applyAlignment="1">
      <alignment horizontal="center" vertical="top"/>
    </xf>
    <xf numFmtId="0" fontId="0" fillId="0" borderId="34" xfId="117" applyFont="1" applyBorder="1" applyAlignment="1">
      <alignment vertical="distributed"/>
      <protection/>
    </xf>
    <xf numFmtId="0" fontId="0" fillId="27" borderId="99" xfId="0" applyFill="1" applyBorder="1" applyAlignment="1">
      <alignment horizontal="center" vertical="top"/>
    </xf>
    <xf numFmtId="0" fontId="0" fillId="0" borderId="21" xfId="117" applyFont="1" applyBorder="1">
      <alignment/>
      <protection/>
    </xf>
    <xf numFmtId="4" fontId="0" fillId="0" borderId="34" xfId="0" applyNumberFormat="1" applyBorder="1" applyAlignment="1">
      <alignment/>
    </xf>
    <xf numFmtId="0" fontId="0" fillId="0" borderId="32" xfId="117" applyBorder="1" applyAlignment="1">
      <alignment/>
      <protection/>
    </xf>
    <xf numFmtId="0" fontId="0" fillId="0" borderId="32" xfId="117" applyFont="1" applyBorder="1" applyAlignment="1">
      <alignment/>
      <protection/>
    </xf>
    <xf numFmtId="0" fontId="0" fillId="0" borderId="34" xfId="117" applyBorder="1" applyAlignment="1">
      <alignment/>
      <protection/>
    </xf>
    <xf numFmtId="0" fontId="68" fillId="27" borderId="28" xfId="114" applyFont="1" applyFill="1" applyBorder="1" applyAlignment="1">
      <alignment horizontal="left" wrapText="1"/>
      <protection/>
    </xf>
    <xf numFmtId="0" fontId="68" fillId="27" borderId="28" xfId="114" applyFont="1" applyFill="1" applyBorder="1" applyAlignment="1">
      <alignment wrapText="1"/>
      <protection/>
    </xf>
    <xf numFmtId="4" fontId="68" fillId="27" borderId="28" xfId="114" applyNumberFormat="1" applyFont="1" applyFill="1" applyBorder="1" applyAlignment="1">
      <alignment wrapText="1"/>
      <protection/>
    </xf>
    <xf numFmtId="1" fontId="68" fillId="27" borderId="28" xfId="114" applyNumberFormat="1" applyFont="1" applyFill="1" applyBorder="1" applyAlignment="1">
      <alignment wrapText="1"/>
      <protection/>
    </xf>
    <xf numFmtId="0" fontId="69" fillId="27" borderId="28" xfId="114" applyFont="1" applyFill="1" applyBorder="1">
      <alignment/>
      <protection/>
    </xf>
    <xf numFmtId="4" fontId="69" fillId="27" borderId="28" xfId="114" applyNumberFormat="1" applyFont="1" applyFill="1" applyBorder="1">
      <alignment/>
      <protection/>
    </xf>
    <xf numFmtId="0" fontId="69" fillId="27" borderId="28" xfId="114" applyFont="1" applyFill="1" applyBorder="1" applyAlignment="1">
      <alignment horizontal="left" wrapText="1"/>
      <protection/>
    </xf>
    <xf numFmtId="0" fontId="69" fillId="27" borderId="28" xfId="114" applyFont="1" applyFill="1" applyBorder="1" applyAlignment="1">
      <alignment wrapText="1"/>
      <protection/>
    </xf>
    <xf numFmtId="4" fontId="69" fillId="27" borderId="28" xfId="114" applyNumberFormat="1" applyFont="1" applyFill="1" applyBorder="1" applyAlignment="1">
      <alignment wrapText="1"/>
      <protection/>
    </xf>
    <xf numFmtId="0" fontId="68" fillId="27" borderId="28" xfId="114" applyFont="1" applyFill="1" applyBorder="1" applyAlignment="1">
      <alignment horizontal="left" wrapText="1"/>
      <protection/>
    </xf>
    <xf numFmtId="0" fontId="68" fillId="27" borderId="28" xfId="114" applyFont="1" applyFill="1" applyBorder="1" applyAlignment="1">
      <alignment wrapText="1"/>
      <protection/>
    </xf>
    <xf numFmtId="4" fontId="68" fillId="27" borderId="28" xfId="114" applyNumberFormat="1" applyFont="1" applyFill="1" applyBorder="1" applyAlignment="1">
      <alignment wrapText="1"/>
      <protection/>
    </xf>
    <xf numFmtId="1" fontId="69" fillId="27" borderId="28" xfId="114" applyNumberFormat="1" applyFont="1" applyFill="1" applyBorder="1">
      <alignment/>
      <protection/>
    </xf>
    <xf numFmtId="1" fontId="69" fillId="27" borderId="28" xfId="114" applyNumberFormat="1" applyFont="1" applyFill="1" applyBorder="1" applyAlignment="1">
      <alignment wrapText="1"/>
      <protection/>
    </xf>
    <xf numFmtId="1" fontId="68" fillId="27" borderId="28" xfId="114" applyNumberFormat="1" applyFont="1" applyFill="1" applyBorder="1" applyAlignment="1">
      <alignment wrapText="1"/>
      <protection/>
    </xf>
    <xf numFmtId="0" fontId="75" fillId="36" borderId="28" xfId="114" applyFont="1" applyFill="1" applyBorder="1">
      <alignment/>
      <protection/>
    </xf>
    <xf numFmtId="4" fontId="75" fillId="36" borderId="28" xfId="114" applyNumberFormat="1" applyFont="1" applyFill="1" applyBorder="1">
      <alignment/>
      <protection/>
    </xf>
    <xf numFmtId="1" fontId="75" fillId="36" borderId="28" xfId="114" applyNumberFormat="1" applyFont="1" applyFill="1" applyBorder="1">
      <alignment/>
      <protection/>
    </xf>
    <xf numFmtId="0" fontId="69" fillId="30" borderId="28" xfId="114" applyFont="1" applyFill="1" applyBorder="1">
      <alignment/>
      <protection/>
    </xf>
    <xf numFmtId="4" fontId="69" fillId="30" borderId="28" xfId="114" applyNumberFormat="1" applyFont="1" applyFill="1" applyBorder="1">
      <alignment/>
      <protection/>
    </xf>
    <xf numFmtId="1" fontId="69" fillId="30" borderId="28" xfId="114" applyNumberFormat="1" applyFont="1" applyFill="1" applyBorder="1">
      <alignment/>
      <protection/>
    </xf>
    <xf numFmtId="0" fontId="69" fillId="33" borderId="28" xfId="114" applyFont="1" applyFill="1" applyBorder="1">
      <alignment/>
      <protection/>
    </xf>
    <xf numFmtId="4" fontId="69" fillId="33" borderId="28" xfId="114" applyNumberFormat="1" applyFont="1" applyFill="1" applyBorder="1">
      <alignment/>
      <protection/>
    </xf>
    <xf numFmtId="1" fontId="69" fillId="33" borderId="28" xfId="114" applyNumberFormat="1" applyFont="1" applyFill="1" applyBorder="1">
      <alignment/>
      <protection/>
    </xf>
    <xf numFmtId="0" fontId="69" fillId="37" borderId="28" xfId="114" applyFont="1" applyFill="1" applyBorder="1">
      <alignment/>
      <protection/>
    </xf>
    <xf numFmtId="4" fontId="69" fillId="37" borderId="28" xfId="114" applyNumberFormat="1" applyFont="1" applyFill="1" applyBorder="1">
      <alignment/>
      <protection/>
    </xf>
    <xf numFmtId="1" fontId="69" fillId="37" borderId="28" xfId="114" applyNumberFormat="1" applyFont="1" applyFill="1" applyBorder="1">
      <alignment/>
      <protection/>
    </xf>
    <xf numFmtId="0" fontId="69" fillId="38" borderId="28" xfId="114" applyFont="1" applyFill="1" applyBorder="1">
      <alignment/>
      <protection/>
    </xf>
    <xf numFmtId="4" fontId="69" fillId="38" borderId="28" xfId="114" applyNumberFormat="1" applyFont="1" applyFill="1" applyBorder="1">
      <alignment/>
      <protection/>
    </xf>
    <xf numFmtId="1" fontId="69" fillId="38" borderId="28" xfId="114" applyNumberFormat="1" applyFont="1" applyFill="1" applyBorder="1">
      <alignment/>
      <protection/>
    </xf>
    <xf numFmtId="0" fontId="5" fillId="29" borderId="100" xfId="0" applyFont="1" applyFill="1" applyBorder="1" applyAlignment="1">
      <alignment vertical="center" wrapText="1"/>
    </xf>
    <xf numFmtId="0" fontId="5" fillId="29" borderId="74" xfId="0" applyFont="1" applyFill="1" applyBorder="1" applyAlignment="1">
      <alignment vertical="center" wrapText="1"/>
    </xf>
    <xf numFmtId="0" fontId="22" fillId="29" borderId="100" xfId="0" applyFont="1" applyFill="1" applyBorder="1" applyAlignment="1">
      <alignment vertical="center" wrapText="1"/>
    </xf>
    <xf numFmtId="0" fontId="22" fillId="29" borderId="74" xfId="0" applyFont="1" applyFill="1" applyBorder="1" applyAlignment="1">
      <alignment vertical="center" wrapText="1"/>
    </xf>
    <xf numFmtId="0" fontId="5" fillId="28" borderId="101" xfId="0" applyFont="1" applyFill="1" applyBorder="1" applyAlignment="1">
      <alignment horizontal="center" vertical="center" wrapText="1"/>
    </xf>
    <xf numFmtId="0" fontId="5" fillId="28" borderId="7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0" fillId="0" borderId="19" xfId="0" applyBorder="1" applyAlignment="1">
      <alignment vertical="top"/>
    </xf>
    <xf numFmtId="0" fontId="3" fillId="0" borderId="19" xfId="0" applyFont="1" applyFill="1" applyBorder="1" applyAlignment="1" applyProtection="1">
      <alignment horizontal="center" vertical="top" wrapText="1"/>
      <protection/>
    </xf>
    <xf numFmtId="0" fontId="55" fillId="0" borderId="102" xfId="118" applyFont="1" applyBorder="1" applyAlignment="1">
      <alignment horizontal="center" wrapText="1"/>
      <protection/>
    </xf>
    <xf numFmtId="0" fontId="55" fillId="0" borderId="103" xfId="118" applyFont="1" applyBorder="1" applyAlignment="1">
      <alignment horizontal="center" wrapText="1"/>
      <protection/>
    </xf>
    <xf numFmtId="0" fontId="55" fillId="0" borderId="37" xfId="118" applyFont="1" applyBorder="1" applyAlignment="1">
      <alignment horizontal="center" wrapText="1"/>
      <protection/>
    </xf>
    <xf numFmtId="0" fontId="55" fillId="0" borderId="90" xfId="118" applyFont="1" applyBorder="1" applyAlignment="1">
      <alignment horizontal="center" wrapText="1"/>
      <protection/>
    </xf>
    <xf numFmtId="0" fontId="55" fillId="0" borderId="102" xfId="118" applyFont="1" applyBorder="1" applyAlignment="1">
      <alignment horizontal="center"/>
      <protection/>
    </xf>
    <xf numFmtId="0" fontId="55" fillId="0" borderId="37" xfId="118" applyFont="1" applyBorder="1" applyAlignment="1">
      <alignment horizontal="center"/>
      <protection/>
    </xf>
    <xf numFmtId="0" fontId="55" fillId="0" borderId="104" xfId="118" applyFont="1" applyBorder="1" applyAlignment="1">
      <alignment horizontal="center"/>
      <protection/>
    </xf>
    <xf numFmtId="0" fontId="55" fillId="0" borderId="12" xfId="118" applyFont="1" applyBorder="1" applyAlignment="1">
      <alignment horizontal="center"/>
      <protection/>
    </xf>
    <xf numFmtId="0" fontId="55" fillId="0" borderId="105" xfId="118" applyFont="1" applyBorder="1" applyAlignment="1">
      <alignment horizontal="center"/>
      <protection/>
    </xf>
    <xf numFmtId="4" fontId="55" fillId="0" borderId="102" xfId="118" applyNumberFormat="1" applyFont="1" applyBorder="1" applyAlignment="1">
      <alignment horizontal="center" wrapText="1"/>
      <protection/>
    </xf>
    <xf numFmtId="4" fontId="55" fillId="0" borderId="37" xfId="118" applyNumberFormat="1" applyFont="1" applyBorder="1" applyAlignment="1">
      <alignment horizontal="center" wrapText="1"/>
      <protection/>
    </xf>
    <xf numFmtId="0" fontId="46" fillId="0" borderId="3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21" borderId="106" xfId="0" applyFont="1" applyFill="1" applyBorder="1" applyAlignment="1">
      <alignment horizontal="center" vertical="top" wrapText="1"/>
    </xf>
    <xf numFmtId="0" fontId="45" fillId="21" borderId="107" xfId="0" applyFont="1" applyFill="1" applyBorder="1" applyAlignment="1">
      <alignment horizontal="center" vertical="top" wrapText="1"/>
    </xf>
    <xf numFmtId="0" fontId="45" fillId="21" borderId="108" xfId="0" applyFont="1" applyFill="1" applyBorder="1" applyAlignment="1">
      <alignment horizontal="center" vertical="top" wrapText="1"/>
    </xf>
    <xf numFmtId="0" fontId="45" fillId="21" borderId="109" xfId="0" applyFont="1" applyFill="1" applyBorder="1" applyAlignment="1">
      <alignment horizontal="center" vertical="top" wrapText="1"/>
    </xf>
    <xf numFmtId="0" fontId="45" fillId="21" borderId="86" xfId="0" applyFont="1" applyFill="1" applyBorder="1" applyAlignment="1">
      <alignment horizontal="center" vertical="top" wrapText="1"/>
    </xf>
    <xf numFmtId="0" fontId="45" fillId="21" borderId="98" xfId="0" applyFont="1" applyFill="1" applyBorder="1" applyAlignment="1">
      <alignment horizontal="center" vertical="top" wrapText="1"/>
    </xf>
    <xf numFmtId="0" fontId="45" fillId="21" borderId="110" xfId="0" applyFont="1" applyFill="1" applyBorder="1" applyAlignment="1">
      <alignment horizontal="center" vertical="top" wrapText="1"/>
    </xf>
    <xf numFmtId="0" fontId="45" fillId="21" borderId="0" xfId="0" applyFont="1" applyFill="1" applyBorder="1" applyAlignment="1">
      <alignment horizontal="center" vertical="top" wrapText="1"/>
    </xf>
    <xf numFmtId="0" fontId="45" fillId="21" borderId="97" xfId="0" applyFont="1" applyFill="1" applyBorder="1" applyAlignment="1">
      <alignment horizontal="center" vertical="top" wrapText="1"/>
    </xf>
    <xf numFmtId="0" fontId="45" fillId="21" borderId="111" xfId="0" applyFont="1" applyFill="1" applyBorder="1" applyAlignment="1">
      <alignment horizontal="center" vertical="top" wrapText="1"/>
    </xf>
    <xf numFmtId="0" fontId="45" fillId="21" borderId="21" xfId="0" applyFont="1" applyFill="1" applyBorder="1" applyAlignment="1">
      <alignment horizontal="center" vertical="top" wrapText="1"/>
    </xf>
    <xf numFmtId="0" fontId="45" fillId="21" borderId="63" xfId="0" applyFont="1" applyFill="1" applyBorder="1" applyAlignment="1">
      <alignment horizontal="center" vertical="top" wrapText="1"/>
    </xf>
    <xf numFmtId="0" fontId="46" fillId="0" borderId="37" xfId="0" applyFont="1" applyFill="1" applyBorder="1" applyAlignment="1">
      <alignment horizont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5" fillId="21" borderId="42" xfId="0" applyFont="1" applyFill="1" applyBorder="1" applyAlignment="1">
      <alignment horizontal="center" vertical="top" wrapText="1"/>
    </xf>
    <xf numFmtId="0" fontId="45" fillId="21" borderId="51" xfId="0" applyFont="1" applyFill="1" applyBorder="1" applyAlignment="1">
      <alignment horizontal="center" vertical="top" wrapText="1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1 2" xfId="34"/>
    <cellStyle name="40% - Isticanje2" xfId="35"/>
    <cellStyle name="40% - Isticanje3" xfId="36"/>
    <cellStyle name="40% - Isticanje4" xfId="37"/>
    <cellStyle name="40% - Isticanje5" xfId="38"/>
    <cellStyle name="40% - Isticanje6" xfId="39"/>
    <cellStyle name="40% - Naglasak1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Isticanje1" xfId="47"/>
    <cellStyle name="60% - Isticanje2" xfId="48"/>
    <cellStyle name="60% - Isticanje3" xfId="49"/>
    <cellStyle name="60% - Isticanje4" xfId="50"/>
    <cellStyle name="60% - Isticanje5" xfId="51"/>
    <cellStyle name="60% - Isticanje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ilješka" xfId="60"/>
    <cellStyle name="Bilješka 2" xfId="61"/>
    <cellStyle name="Calculation" xfId="62"/>
    <cellStyle name="Check Cell" xfId="63"/>
    <cellStyle name="Date" xfId="64"/>
    <cellStyle name="Date 2" xfId="65"/>
    <cellStyle name="Date 2 2" xfId="66"/>
    <cellStyle name="Date 2 3" xfId="67"/>
    <cellStyle name="Date 3" xfId="68"/>
    <cellStyle name="Date 4" xfId="69"/>
    <cellStyle name="Dobro" xfId="70"/>
    <cellStyle name="Explanatory Text" xfId="71"/>
    <cellStyle name="Fixed" xfId="72"/>
    <cellStyle name="Fixed 2" xfId="73"/>
    <cellStyle name="Fixed 2 2" xfId="74"/>
    <cellStyle name="Fixed 2 3" xfId="75"/>
    <cellStyle name="Fixed 3" xfId="76"/>
    <cellStyle name="Fixed 4" xfId="77"/>
    <cellStyle name="Good" xfId="78"/>
    <cellStyle name="Heading 1" xfId="79"/>
    <cellStyle name="Heading 2" xfId="80"/>
    <cellStyle name="Heading 3" xfId="81"/>
    <cellStyle name="Heading 4" xfId="82"/>
    <cellStyle name="Heading1" xfId="83"/>
    <cellStyle name="Heading1 2" xfId="84"/>
    <cellStyle name="Heading1 2 2" xfId="85"/>
    <cellStyle name="Heading1 2 3" xfId="86"/>
    <cellStyle name="Heading1 3" xfId="87"/>
    <cellStyle name="Heading1 4" xfId="88"/>
    <cellStyle name="Heading2" xfId="89"/>
    <cellStyle name="Heading2 2" xfId="90"/>
    <cellStyle name="Heading2 2 2" xfId="91"/>
    <cellStyle name="Heading2 2 3" xfId="92"/>
    <cellStyle name="Heading2 3" xfId="93"/>
    <cellStyle name="Heading2 4" xfId="94"/>
    <cellStyle name="Hyperlink" xfId="95"/>
    <cellStyle name="Input" xfId="96"/>
    <cellStyle name="Isticanje1" xfId="97"/>
    <cellStyle name="Isticanje2" xfId="98"/>
    <cellStyle name="Isticanje3" xfId="99"/>
    <cellStyle name="Isticanje4" xfId="100"/>
    <cellStyle name="Isticanje5" xfId="101"/>
    <cellStyle name="Isticanje6" xfId="102"/>
    <cellStyle name="Izlaz" xfId="103"/>
    <cellStyle name="Izračun" xfId="104"/>
    <cellStyle name="Linked Cell" xfId="105"/>
    <cellStyle name="Loše" xfId="106"/>
    <cellStyle name="Naslov" xfId="107"/>
    <cellStyle name="Naslov 1" xfId="108"/>
    <cellStyle name="Naslov 2" xfId="109"/>
    <cellStyle name="Naslov 3" xfId="110"/>
    <cellStyle name="Naslov 4" xfId="111"/>
    <cellStyle name="Neutral" xfId="112"/>
    <cellStyle name="Neutralno" xfId="113"/>
    <cellStyle name="Normalno 2" xfId="114"/>
    <cellStyle name="Note" xfId="115"/>
    <cellStyle name="Obično 2" xfId="116"/>
    <cellStyle name="Obično_List1" xfId="117"/>
    <cellStyle name="Obično_Plan razvojnih programa" xfId="118"/>
    <cellStyle name="Obično_Rač.financ." xfId="119"/>
    <cellStyle name="Obično_Sheet1" xfId="120"/>
    <cellStyle name="Output" xfId="121"/>
    <cellStyle name="Percent" xfId="122"/>
    <cellStyle name="Povezana ćelija" xfId="123"/>
    <cellStyle name="Followed Hyperlink" xfId="124"/>
    <cellStyle name="Provjera ćelije" xfId="125"/>
    <cellStyle name="Tekst objašnjenja" xfId="126"/>
    <cellStyle name="Tekst upozorenja" xfId="127"/>
    <cellStyle name="Title" xfId="128"/>
    <cellStyle name="Total" xfId="129"/>
    <cellStyle name="Total 2" xfId="130"/>
    <cellStyle name="Total 2 2" xfId="131"/>
    <cellStyle name="Total 2 3" xfId="132"/>
    <cellStyle name="Total 3" xfId="133"/>
    <cellStyle name="Total 4" xfId="134"/>
    <cellStyle name="Ukupni zbroj" xfId="135"/>
    <cellStyle name="Unos" xfId="136"/>
    <cellStyle name="Currency" xfId="137"/>
    <cellStyle name="Currency [0]" xfId="138"/>
    <cellStyle name="Warning Text" xfId="139"/>
    <cellStyle name="Comma" xfId="140"/>
    <cellStyle name="Comma [0]" xfId="141"/>
    <cellStyle name="Zarez 2" xfId="142"/>
    <cellStyle name="Zarez 2 2" xfId="143"/>
    <cellStyle name="Zarez 3" xfId="14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smuskovic\My%20Documents\GODI&#352;NJI%20OBRA&#268;UN%202006\PRORA&#268;UN%202006-%20godi&#353;nji%20obra&#269;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okumenti$\My%20Documents\POLUGODI&#352;NJI%20OBRA&#268;UN%202005\PRORA&#268;UN%202005-polugodi&#353;nji%20izvje&#353;taj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6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1">
          <cell r="D11">
            <v>6111</v>
          </cell>
          <cell r="E11" t="str">
            <v>Porez na dohodak</v>
          </cell>
          <cell r="F11">
            <v>5393246</v>
          </cell>
          <cell r="G11">
            <v>17432863.59</v>
          </cell>
          <cell r="H11">
            <v>19200000</v>
          </cell>
          <cell r="I11">
            <v>19240314.18</v>
          </cell>
          <cell r="J11">
            <v>110.36806477988392</v>
          </cell>
          <cell r="K11">
            <v>100.2099696875</v>
          </cell>
        </row>
        <row r="28">
          <cell r="D28">
            <v>6145</v>
          </cell>
          <cell r="E28" t="str">
            <v>Porez na tvrtku odnosno naziv tvrtke</v>
          </cell>
          <cell r="F28">
            <v>205539</v>
          </cell>
          <cell r="G28">
            <v>2297286.82</v>
          </cell>
          <cell r="H28">
            <v>2300000</v>
          </cell>
          <cell r="I28">
            <v>2352199.25</v>
          </cell>
          <cell r="J28">
            <v>102.39031667800194</v>
          </cell>
          <cell r="K28">
            <v>102.26953260869564</v>
          </cell>
        </row>
        <row r="29">
          <cell r="D29">
            <v>6145</v>
          </cell>
          <cell r="E29" t="str">
            <v>Porez na reklame</v>
          </cell>
          <cell r="F29">
            <v>29041</v>
          </cell>
          <cell r="G29">
            <v>-1503.92</v>
          </cell>
          <cell r="H29">
            <v>4000</v>
          </cell>
          <cell r="I29">
            <v>3762.75</v>
          </cell>
          <cell r="J29">
            <v>-250.19615405074737</v>
          </cell>
          <cell r="K29">
            <v>94.06875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5866397.010000002</v>
          </cell>
          <cell r="H52">
            <v>8577860</v>
          </cell>
          <cell r="I52">
            <v>8454989.75</v>
          </cell>
          <cell r="J52">
            <v>144.1257680921939</v>
          </cell>
          <cell r="K52">
            <v>98.56758853606844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620801.9</v>
          </cell>
          <cell r="H53">
            <v>600000</v>
          </cell>
          <cell r="I53">
            <v>547814.04</v>
          </cell>
          <cell r="J53">
            <v>88.2429709058558</v>
          </cell>
          <cell r="K53">
            <v>91.30234</v>
          </cell>
        </row>
        <row r="64">
          <cell r="D64">
            <v>6511</v>
          </cell>
          <cell r="E64" t="str">
            <v>Prihod od pristojbi ostvaren prodajom državnih biljega</v>
          </cell>
          <cell r="F64">
            <v>323466</v>
          </cell>
          <cell r="G64">
            <v>1611261.14</v>
          </cell>
          <cell r="H64">
            <v>1500000</v>
          </cell>
          <cell r="I64">
            <v>1590438.34</v>
          </cell>
          <cell r="J64">
            <v>98.70767068831563</v>
          </cell>
          <cell r="K64">
            <v>106.02922266666668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150000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 - Vabriga</v>
          </cell>
          <cell r="F78">
            <v>0</v>
          </cell>
          <cell r="G78">
            <v>514362.47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311421.58</v>
          </cell>
          <cell r="H82">
            <v>400000</v>
          </cell>
          <cell r="I82">
            <v>386551.12</v>
          </cell>
          <cell r="J82">
            <v>124.12470580876251</v>
          </cell>
          <cell r="K82">
            <v>96.63777999999999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10879.73</v>
          </cell>
          <cell r="H84">
            <v>17000</v>
          </cell>
          <cell r="I84">
            <v>14145.34</v>
          </cell>
          <cell r="J84">
            <v>130.0155426651213</v>
          </cell>
          <cell r="K84">
            <v>83.20788235294117</v>
          </cell>
        </row>
        <row r="85">
          <cell r="C85">
            <v>662</v>
          </cell>
          <cell r="E85" t="str">
            <v>KAZNE</v>
          </cell>
          <cell r="F85">
            <v>160</v>
          </cell>
          <cell r="G85">
            <v>10879.73</v>
          </cell>
          <cell r="H85">
            <v>17000</v>
          </cell>
          <cell r="I85">
            <v>14145.34</v>
          </cell>
          <cell r="J85">
            <v>130.0155426651213</v>
          </cell>
          <cell r="K85">
            <v>83.20788235294117</v>
          </cell>
        </row>
        <row r="86">
          <cell r="D86">
            <v>6627</v>
          </cell>
          <cell r="E86" t="str">
            <v>Gradske novčane kazne</v>
          </cell>
          <cell r="F86">
            <v>160</v>
          </cell>
          <cell r="G86">
            <v>8100</v>
          </cell>
          <cell r="H86">
            <v>7000</v>
          </cell>
          <cell r="I86">
            <v>7300</v>
          </cell>
          <cell r="J86">
            <v>90.12345679012346</v>
          </cell>
          <cell r="K86">
            <v>104.28571428571429</v>
          </cell>
        </row>
        <row r="87">
          <cell r="D87">
            <v>6627</v>
          </cell>
          <cell r="E87" t="str">
            <v>Naplaćeni troškovi prisilne naplate</v>
          </cell>
          <cell r="F87">
            <v>0</v>
          </cell>
          <cell r="G87">
            <v>2779.73</v>
          </cell>
          <cell r="H87">
            <v>10000</v>
          </cell>
          <cell r="I87">
            <v>6845.34</v>
          </cell>
          <cell r="J87">
            <v>246.25916905598743</v>
          </cell>
          <cell r="K87">
            <v>68.4534</v>
          </cell>
        </row>
        <row r="91">
          <cell r="D91">
            <v>7111</v>
          </cell>
          <cell r="E91" t="str">
            <v>Prihodi od prodaje zemljišta u vlasništvu države</v>
          </cell>
          <cell r="F91">
            <v>8646</v>
          </cell>
          <cell r="G91">
            <v>192631.43</v>
          </cell>
          <cell r="H91">
            <v>20000</v>
          </cell>
          <cell r="I91">
            <v>3809.98</v>
          </cell>
          <cell r="J91">
            <v>1.9778599992742618</v>
          </cell>
          <cell r="K91">
            <v>19.0499</v>
          </cell>
        </row>
        <row r="95">
          <cell r="D95">
            <v>7211</v>
          </cell>
          <cell r="E95" t="str">
            <v>Prihodi od prodaje stanova na kojima postoji stanarsko pravo</v>
          </cell>
          <cell r="F95">
            <v>660302</v>
          </cell>
          <cell r="G95">
            <v>1200767.04</v>
          </cell>
          <cell r="H95">
            <v>1150000</v>
          </cell>
          <cell r="I95">
            <v>1099151.92</v>
          </cell>
          <cell r="J95">
            <v>91.53748257447172</v>
          </cell>
          <cell r="K95">
            <v>95.57842782608695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rač.2005"/>
      <sheetName val="Prihodi"/>
      <sheetName val="Rashodi"/>
      <sheetName val="Rač.financ."/>
      <sheetName val="P.dio"/>
      <sheetName val="Plan razvojnih programa"/>
      <sheetName val="Jamstva"/>
      <sheetName val="PRIČUVA"/>
      <sheetName val="Zaključne o."/>
    </sheetNames>
    <sheetDataSet>
      <sheetData sheetId="1">
        <row r="12">
          <cell r="D12">
            <v>6111</v>
          </cell>
          <cell r="E12" t="str">
            <v>Porez na dohodak</v>
          </cell>
          <cell r="F12">
            <v>5393246</v>
          </cell>
          <cell r="G12">
            <v>6823197</v>
          </cell>
          <cell r="H12">
            <v>18000000</v>
          </cell>
          <cell r="I12">
            <v>6674603</v>
          </cell>
          <cell r="J12">
            <v>97.8222232188225</v>
          </cell>
          <cell r="K12">
            <v>37.08112777777778</v>
          </cell>
        </row>
        <row r="29">
          <cell r="D29">
            <v>6145</v>
          </cell>
          <cell r="E29" t="str">
            <v>Porez na tvrtku odnosno naziv tvrtke</v>
          </cell>
          <cell r="F29">
            <v>205539</v>
          </cell>
          <cell r="G29">
            <v>224228</v>
          </cell>
          <cell r="H29">
            <v>2000000</v>
          </cell>
          <cell r="I29">
            <v>294538</v>
          </cell>
          <cell r="J29">
            <v>131.3564764436199</v>
          </cell>
          <cell r="K29">
            <v>14.7269</v>
          </cell>
        </row>
        <row r="30">
          <cell r="D30">
            <v>6145</v>
          </cell>
          <cell r="E30" t="str">
            <v>Porez na reklame</v>
          </cell>
          <cell r="F30">
            <v>29041</v>
          </cell>
          <cell r="G30">
            <v>8767</v>
          </cell>
          <cell r="H30">
            <v>30000</v>
          </cell>
          <cell r="I30">
            <v>202</v>
          </cell>
          <cell r="J30">
            <v>2.30409490133455</v>
          </cell>
          <cell r="K30">
            <v>0.6733333333333333</v>
          </cell>
        </row>
        <row r="52">
          <cell r="C52">
            <v>642</v>
          </cell>
          <cell r="E52" t="str">
            <v>PRIHODI OD NEFINANCIJSKE IMOVINE</v>
          </cell>
          <cell r="F52">
            <v>1468006</v>
          </cell>
          <cell r="G52">
            <v>2747353</v>
          </cell>
          <cell r="H52">
            <v>7657000</v>
          </cell>
          <cell r="I52">
            <v>3025836</v>
          </cell>
          <cell r="J52">
            <v>110.13641130207876</v>
          </cell>
          <cell r="K52">
            <v>39.51725218754081</v>
          </cell>
        </row>
        <row r="53">
          <cell r="D53">
            <v>6421</v>
          </cell>
          <cell r="E53" t="str">
            <v>Naknada za koncesije</v>
          </cell>
          <cell r="F53">
            <v>20588</v>
          </cell>
          <cell r="G53">
            <v>70000</v>
          </cell>
          <cell r="H53">
            <v>480000</v>
          </cell>
          <cell r="I53">
            <v>128749</v>
          </cell>
          <cell r="J53">
            <v>183.92714285714285</v>
          </cell>
          <cell r="K53">
            <v>26.822708333333335</v>
          </cell>
        </row>
        <row r="65">
          <cell r="D65">
            <v>6511</v>
          </cell>
          <cell r="E65" t="str">
            <v>Prihod od pristojbi ostvaren prodajom državnih biljega</v>
          </cell>
          <cell r="F65">
            <v>323466</v>
          </cell>
          <cell r="G65">
            <v>702862</v>
          </cell>
          <cell r="H65">
            <v>1400000</v>
          </cell>
          <cell r="I65">
            <v>759446</v>
          </cell>
          <cell r="J65">
            <v>108.05051347206138</v>
          </cell>
          <cell r="K65">
            <v>54.24614285714286</v>
          </cell>
        </row>
        <row r="77">
          <cell r="D77">
            <v>6526</v>
          </cell>
          <cell r="E77" t="str">
            <v>Prihodi od TZ Poreč</v>
          </cell>
          <cell r="F77">
            <v>0</v>
          </cell>
          <cell r="G77">
            <v>0</v>
          </cell>
          <cell r="H77">
            <v>250000</v>
          </cell>
          <cell r="I77">
            <v>0</v>
          </cell>
          <cell r="J77">
            <v>0</v>
          </cell>
          <cell r="K77">
            <v>0</v>
          </cell>
        </row>
        <row r="78">
          <cell r="D78">
            <v>6526</v>
          </cell>
          <cell r="E78" t="str">
            <v>Prihodi od TZ Tar</v>
          </cell>
          <cell r="F78">
            <v>0</v>
          </cell>
          <cell r="G78">
            <v>0</v>
          </cell>
          <cell r="H78">
            <v>800000</v>
          </cell>
          <cell r="I78">
            <v>100000</v>
          </cell>
          <cell r="J78">
            <v>0</v>
          </cell>
          <cell r="K78">
            <v>12.5</v>
          </cell>
        </row>
        <row r="82">
          <cell r="D82">
            <v>6526</v>
          </cell>
          <cell r="E82" t="str">
            <v>Ostali nespomenuti prihodi i povrati u proračun</v>
          </cell>
          <cell r="F82">
            <v>104532</v>
          </cell>
          <cell r="G82">
            <v>149731</v>
          </cell>
          <cell r="H82">
            <v>300000</v>
          </cell>
          <cell r="I82">
            <v>176358</v>
          </cell>
          <cell r="J82">
            <v>117.78322458275174</v>
          </cell>
          <cell r="K82">
            <v>58.786</v>
          </cell>
        </row>
        <row r="84">
          <cell r="B84">
            <v>66</v>
          </cell>
          <cell r="E84" t="str">
            <v>5.  OSTALI PRIHODI</v>
          </cell>
          <cell r="F84">
            <v>160</v>
          </cell>
          <cell r="G84">
            <v>3200</v>
          </cell>
          <cell r="H84">
            <v>30000</v>
          </cell>
          <cell r="I84">
            <v>4300</v>
          </cell>
          <cell r="J84">
            <v>134.375</v>
          </cell>
          <cell r="K84">
            <v>14.333333333333334</v>
          </cell>
        </row>
        <row r="86">
          <cell r="C86">
            <v>662</v>
          </cell>
          <cell r="E86" t="str">
            <v>KAZNE</v>
          </cell>
          <cell r="F86">
            <v>160</v>
          </cell>
          <cell r="G86">
            <v>3200</v>
          </cell>
          <cell r="H86">
            <v>30000</v>
          </cell>
          <cell r="I86">
            <v>4300</v>
          </cell>
          <cell r="J86">
            <v>134.375</v>
          </cell>
          <cell r="K86">
            <v>14.333333333333334</v>
          </cell>
        </row>
        <row r="87">
          <cell r="D87">
            <v>6627</v>
          </cell>
          <cell r="E87" t="str">
            <v>Gradske novčane kazne</v>
          </cell>
          <cell r="F87">
            <v>160</v>
          </cell>
          <cell r="G87">
            <v>3200</v>
          </cell>
          <cell r="H87">
            <v>10000</v>
          </cell>
          <cell r="I87">
            <v>3300</v>
          </cell>
          <cell r="J87">
            <v>103.125</v>
          </cell>
          <cell r="K87">
            <v>33</v>
          </cell>
        </row>
        <row r="88">
          <cell r="D88">
            <v>6627</v>
          </cell>
          <cell r="E88" t="str">
            <v>Naplaćeni troškovi prisilne naplate</v>
          </cell>
          <cell r="F88">
            <v>0</v>
          </cell>
          <cell r="G88">
            <v>0</v>
          </cell>
          <cell r="H88">
            <v>20000</v>
          </cell>
          <cell r="I88">
            <v>1000</v>
          </cell>
          <cell r="J88">
            <v>0</v>
          </cell>
          <cell r="K88">
            <v>5</v>
          </cell>
        </row>
        <row r="94">
          <cell r="D94">
            <v>7111</v>
          </cell>
          <cell r="E94" t="str">
            <v>Prihodi od prodaje zemljišta u vlasništvu države</v>
          </cell>
          <cell r="F94">
            <v>8646</v>
          </cell>
          <cell r="G94">
            <v>8985</v>
          </cell>
          <cell r="H94">
            <v>24000</v>
          </cell>
          <cell r="I94">
            <v>8539</v>
          </cell>
          <cell r="J94">
            <v>95.03617139677239</v>
          </cell>
          <cell r="K94">
            <v>35.579166666666666</v>
          </cell>
        </row>
        <row r="99">
          <cell r="D99">
            <v>7211</v>
          </cell>
          <cell r="E99" t="str">
            <v>Prihodi od prodaje stanova na kojima postoji stanarsko pravo</v>
          </cell>
          <cell r="F99">
            <v>660302</v>
          </cell>
          <cell r="G99">
            <v>611371</v>
          </cell>
          <cell r="H99">
            <v>1500000</v>
          </cell>
          <cell r="I99">
            <v>652455</v>
          </cell>
          <cell r="J99">
            <v>106.71997854003543</v>
          </cell>
          <cell r="K99">
            <v>43.497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view="pageBreakPreview" zoomScale="60" zoomScalePageLayoutView="0" workbookViewId="0" topLeftCell="A75">
      <selection activeCell="E18" sqref="E18"/>
    </sheetView>
  </sheetViews>
  <sheetFormatPr defaultColWidth="9.140625" defaultRowHeight="12.75"/>
  <cols>
    <col min="1" max="1" width="8.28125" style="0" customWidth="1"/>
    <col min="2" max="2" width="50.140625" style="0" customWidth="1"/>
    <col min="3" max="3" width="15.57421875" style="0" customWidth="1"/>
    <col min="4" max="4" width="16.140625" style="0" customWidth="1"/>
    <col min="5" max="5" width="16.57421875" style="0" customWidth="1"/>
  </cols>
  <sheetData>
    <row r="1" spans="1:2" ht="12.75">
      <c r="A1" s="34"/>
      <c r="B1" s="328"/>
    </row>
    <row r="2" ht="12.75">
      <c r="B2" s="329"/>
    </row>
    <row r="3" ht="12.75">
      <c r="B3" s="329"/>
    </row>
    <row r="4" ht="12.75">
      <c r="B4" s="329"/>
    </row>
    <row r="5" spans="1:2" ht="14.25">
      <c r="A5" s="24" t="s">
        <v>145</v>
      </c>
      <c r="B5" s="24"/>
    </row>
    <row r="6" spans="1:2" ht="14.25">
      <c r="A6" s="24" t="s">
        <v>146</v>
      </c>
      <c r="B6" s="24"/>
    </row>
    <row r="7" spans="1:2" ht="14.25">
      <c r="A7" s="288" t="s">
        <v>147</v>
      </c>
      <c r="B7" s="288"/>
    </row>
    <row r="8" spans="1:2" ht="14.25">
      <c r="A8" s="330" t="s">
        <v>144</v>
      </c>
      <c r="B8" s="330"/>
    </row>
    <row r="9" spans="1:3" ht="14.25">
      <c r="A9" s="24" t="s">
        <v>148</v>
      </c>
      <c r="B9" s="24"/>
      <c r="C9" t="s">
        <v>363</v>
      </c>
    </row>
    <row r="10" spans="1:2" ht="14.25">
      <c r="A10" s="24" t="s">
        <v>716</v>
      </c>
      <c r="B10" s="24"/>
    </row>
    <row r="11" spans="1:2" ht="14.25">
      <c r="A11" s="24" t="s">
        <v>717</v>
      </c>
      <c r="B11" s="24"/>
    </row>
    <row r="12" spans="1:2" ht="14.25">
      <c r="A12" s="24" t="s">
        <v>718</v>
      </c>
      <c r="B12" s="24"/>
    </row>
    <row r="14" spans="1:3" ht="15">
      <c r="A14" s="44" t="s">
        <v>531</v>
      </c>
      <c r="B14" s="44"/>
      <c r="C14" s="44"/>
    </row>
    <row r="15" spans="1:3" ht="15">
      <c r="A15" s="44" t="s">
        <v>530</v>
      </c>
      <c r="B15" s="44"/>
      <c r="C15" s="44"/>
    </row>
    <row r="16" spans="1:3" ht="15">
      <c r="A16" s="44" t="s">
        <v>1093</v>
      </c>
      <c r="B16" s="44"/>
      <c r="C16" s="44"/>
    </row>
    <row r="17" spans="1:2" ht="12.75">
      <c r="A17" s="3"/>
      <c r="B17" s="3"/>
    </row>
    <row r="18" spans="1:4" ht="20.25">
      <c r="A18" s="83" t="s">
        <v>515</v>
      </c>
      <c r="B18" s="83"/>
      <c r="C18" s="3"/>
      <c r="D18" s="3"/>
    </row>
    <row r="19" spans="1:4" ht="20.25">
      <c r="A19" s="40" t="s">
        <v>237</v>
      </c>
      <c r="B19" s="40"/>
      <c r="C19" s="12"/>
      <c r="D19" s="12"/>
    </row>
    <row r="20" spans="1:4" ht="20.25">
      <c r="A20" s="40" t="s">
        <v>719</v>
      </c>
      <c r="B20" s="40"/>
      <c r="C20" s="12"/>
      <c r="D20" s="12"/>
    </row>
    <row r="21" spans="1:3" ht="14.25">
      <c r="A21" s="3"/>
      <c r="B21" s="3"/>
      <c r="C21" s="81"/>
    </row>
    <row r="22" spans="1:4" ht="18.75">
      <c r="A22" s="19"/>
      <c r="B22" s="19" t="s">
        <v>172</v>
      </c>
      <c r="C22" s="9"/>
      <c r="D22" s="82"/>
    </row>
    <row r="23" spans="1:4" ht="15">
      <c r="A23" s="19"/>
      <c r="B23" s="19" t="s">
        <v>349</v>
      </c>
      <c r="C23" s="18"/>
      <c r="D23" s="16"/>
    </row>
    <row r="24" spans="1:4" ht="15">
      <c r="A24" s="54"/>
      <c r="B24" s="54"/>
      <c r="C24" s="18"/>
      <c r="D24" s="16"/>
    </row>
    <row r="25" spans="1:5" ht="15">
      <c r="A25" s="44" t="s">
        <v>722</v>
      </c>
      <c r="B25" s="44"/>
      <c r="C25" s="24"/>
      <c r="D25" s="24"/>
      <c r="E25" s="44"/>
    </row>
    <row r="26" spans="1:3" ht="15">
      <c r="A26" s="44" t="s">
        <v>723</v>
      </c>
      <c r="B26" s="44"/>
      <c r="C26" s="24"/>
    </row>
    <row r="27" spans="1:3" ht="15">
      <c r="A27" s="44"/>
      <c r="B27" s="44"/>
      <c r="C27" s="24"/>
    </row>
    <row r="28" spans="1:5" ht="15.75" thickBot="1">
      <c r="A28" s="18" t="s">
        <v>321</v>
      </c>
      <c r="B28" s="18"/>
      <c r="C28" s="24"/>
      <c r="D28" s="24"/>
      <c r="E28" s="24"/>
    </row>
    <row r="29" spans="1:5" ht="18" customHeight="1" thickTop="1">
      <c r="A29" s="26"/>
      <c r="B29" s="326"/>
      <c r="C29" s="52" t="s">
        <v>348</v>
      </c>
      <c r="D29" s="53" t="s">
        <v>33</v>
      </c>
      <c r="E29" s="48" t="s">
        <v>348</v>
      </c>
    </row>
    <row r="30" spans="1:5" ht="14.25">
      <c r="A30" s="27"/>
      <c r="B30" s="327"/>
      <c r="C30" s="240" t="s">
        <v>532</v>
      </c>
      <c r="D30" s="239" t="s">
        <v>721</v>
      </c>
      <c r="E30" s="49" t="s">
        <v>720</v>
      </c>
    </row>
    <row r="31" spans="1:5" ht="14.25">
      <c r="A31" s="29"/>
      <c r="B31" s="29" t="s">
        <v>225</v>
      </c>
      <c r="C31" s="84">
        <f>+Prihodi!C7</f>
        <v>151833174.78</v>
      </c>
      <c r="D31" s="84">
        <f>+Prihodi!D7</f>
        <v>144650856</v>
      </c>
      <c r="E31" s="85">
        <f>+Prihodi!E7</f>
        <v>141323650.78</v>
      </c>
    </row>
    <row r="32" spans="1:5" ht="14.25">
      <c r="A32" s="29"/>
      <c r="B32" s="29" t="s">
        <v>286</v>
      </c>
      <c r="C32" s="86">
        <f>+Prihodi!C73</f>
        <v>8500175.54</v>
      </c>
      <c r="D32" s="86">
        <f>+Prihodi!D73</f>
        <v>24730549</v>
      </c>
      <c r="E32" s="87">
        <f>+Prihodi!E73</f>
        <v>16008539.56</v>
      </c>
    </row>
    <row r="33" spans="1:5" ht="14.25">
      <c r="A33" s="28"/>
      <c r="B33" s="28" t="s">
        <v>323</v>
      </c>
      <c r="C33" s="88">
        <f>SUM(C31:C32)</f>
        <v>160333350.32</v>
      </c>
      <c r="D33" s="88">
        <f>SUM(D31:D32)</f>
        <v>169381405</v>
      </c>
      <c r="E33" s="87">
        <f>SUM(E31:E32)</f>
        <v>157332190.34</v>
      </c>
    </row>
    <row r="34" spans="1:5" ht="14.25">
      <c r="A34" s="29"/>
      <c r="B34" s="29" t="s">
        <v>164</v>
      </c>
      <c r="C34" s="89">
        <f>+Rashodi!C6</f>
        <v>116395654.43</v>
      </c>
      <c r="D34" s="89">
        <f>+Rashodi!D6</f>
        <v>131307337</v>
      </c>
      <c r="E34" s="90">
        <f>+Rashodi!E6</f>
        <v>124357367.67</v>
      </c>
    </row>
    <row r="35" spans="1:5" ht="14.25">
      <c r="A35" s="29"/>
      <c r="B35" s="29" t="s">
        <v>341</v>
      </c>
      <c r="C35" s="89">
        <f>+Rashodi!C88</f>
        <v>27501221.06</v>
      </c>
      <c r="D35" s="89">
        <f>+Rashodi!D88</f>
        <v>30112066</v>
      </c>
      <c r="E35" s="90">
        <f>+Rashodi!E88</f>
        <v>26991875.56</v>
      </c>
    </row>
    <row r="36" spans="1:5" ht="14.25">
      <c r="A36" s="28"/>
      <c r="B36" s="28" t="s">
        <v>324</v>
      </c>
      <c r="C36" s="91">
        <f>SUM(C34:C35)</f>
        <v>143896875.49</v>
      </c>
      <c r="D36" s="91">
        <f>SUM(D34:D35)</f>
        <v>161419403</v>
      </c>
      <c r="E36" s="92">
        <f>SUM(E34:E35)</f>
        <v>151349243.23</v>
      </c>
    </row>
    <row r="37" spans="1:5" ht="14.25">
      <c r="A37" s="29"/>
      <c r="B37" s="29"/>
      <c r="C37" s="89"/>
      <c r="D37" s="89"/>
      <c r="E37" s="90"/>
    </row>
    <row r="38" spans="1:5" ht="15" thickBot="1">
      <c r="A38" s="31"/>
      <c r="B38" s="31" t="s">
        <v>248</v>
      </c>
      <c r="C38" s="93">
        <f>C33-C36</f>
        <v>16436474.829999983</v>
      </c>
      <c r="D38" s="93">
        <f>D33-D36</f>
        <v>7962002</v>
      </c>
      <c r="E38" s="94">
        <f>E33-E36</f>
        <v>5982947.110000014</v>
      </c>
    </row>
    <row r="39" spans="1:5" ht="15" thickTop="1">
      <c r="A39" s="30"/>
      <c r="B39" s="30"/>
      <c r="C39" s="95"/>
      <c r="D39" s="95"/>
      <c r="E39" s="95"/>
    </row>
    <row r="40" spans="1:5" ht="15.75" thickBot="1">
      <c r="A40" s="35"/>
      <c r="B40" s="35" t="s">
        <v>292</v>
      </c>
      <c r="C40" s="95"/>
      <c r="D40" s="95"/>
      <c r="E40" s="95"/>
    </row>
    <row r="41" spans="1:5" ht="15" thickTop="1">
      <c r="A41" s="26"/>
      <c r="B41" s="26"/>
      <c r="C41" s="97"/>
      <c r="D41" s="97"/>
      <c r="E41" s="98"/>
    </row>
    <row r="42" spans="1:5" ht="14.25">
      <c r="A42" s="27"/>
      <c r="B42" s="27" t="s">
        <v>285</v>
      </c>
      <c r="C42" s="86">
        <f>+'Rač.financ.'!C6</f>
        <v>20697.99</v>
      </c>
      <c r="D42" s="86">
        <f>+'Rač.financ.'!D6</f>
        <v>0</v>
      </c>
      <c r="E42" s="87">
        <f>+'Rač.financ.'!E6</f>
        <v>0</v>
      </c>
    </row>
    <row r="43" spans="1:5" ht="14.25">
      <c r="A43" s="29"/>
      <c r="B43" s="29"/>
      <c r="C43" s="89"/>
      <c r="D43" s="89"/>
      <c r="E43" s="90"/>
    </row>
    <row r="44" spans="1:5" ht="14.25">
      <c r="A44" s="27"/>
      <c r="B44" s="27" t="s">
        <v>364</v>
      </c>
      <c r="C44" s="86">
        <f>+'Rač.financ.'!C11</f>
        <v>7081272.74</v>
      </c>
      <c r="D44" s="86">
        <f>+'Rač.financ.'!D11</f>
        <v>4330801</v>
      </c>
      <c r="E44" s="87">
        <f>+'Rač.financ.'!E11</f>
        <v>2153114.46</v>
      </c>
    </row>
    <row r="45" spans="1:5" ht="14.25">
      <c r="A45" s="29"/>
      <c r="B45" s="29"/>
      <c r="C45" s="89"/>
      <c r="D45" s="89"/>
      <c r="E45" s="90"/>
    </row>
    <row r="46" spans="1:5" ht="15" thickBot="1">
      <c r="A46" s="31"/>
      <c r="B46" s="31" t="s">
        <v>322</v>
      </c>
      <c r="C46" s="93">
        <f>+C42-C44</f>
        <v>-7060574.75</v>
      </c>
      <c r="D46" s="93">
        <f>+D42-D44</f>
        <v>-4330801</v>
      </c>
      <c r="E46" s="94">
        <f>+E42-E44</f>
        <v>-2153114.46</v>
      </c>
    </row>
    <row r="47" spans="1:5" ht="15" thickTop="1">
      <c r="A47" s="30"/>
      <c r="B47" s="30"/>
      <c r="C47" s="95"/>
      <c r="D47" s="95"/>
      <c r="E47" s="95"/>
    </row>
    <row r="48" spans="1:5" ht="15.75" thickBot="1">
      <c r="A48" s="18"/>
      <c r="B48" s="18" t="s">
        <v>295</v>
      </c>
      <c r="C48" s="96"/>
      <c r="D48" s="96"/>
      <c r="E48" s="96"/>
    </row>
    <row r="49" spans="1:5" ht="15" thickTop="1">
      <c r="A49" s="26"/>
      <c r="B49" s="26"/>
      <c r="C49" s="97"/>
      <c r="D49" s="97"/>
      <c r="E49" s="98"/>
    </row>
    <row r="50" spans="1:5" ht="15" thickBot="1">
      <c r="A50" s="31"/>
      <c r="B50" s="31" t="s">
        <v>327</v>
      </c>
      <c r="C50" s="93">
        <f>+'Rač.financ.'!C32</f>
        <v>-23810413.59</v>
      </c>
      <c r="D50" s="93">
        <f>+'Rač.financ.'!D32</f>
        <v>-3631201</v>
      </c>
      <c r="E50" s="94">
        <f>+'Rač.financ.'!E32</f>
        <v>-3644146.33</v>
      </c>
    </row>
    <row r="51" spans="1:5" ht="15.75" thickBot="1" thickTop="1">
      <c r="A51" s="24"/>
      <c r="B51" s="24"/>
      <c r="C51" s="96"/>
      <c r="D51" s="96"/>
      <c r="E51" s="96"/>
    </row>
    <row r="52" spans="1:5" s="24" customFormat="1" ht="15" thickTop="1">
      <c r="A52" s="26"/>
      <c r="B52" s="26" t="s">
        <v>328</v>
      </c>
      <c r="C52" s="97"/>
      <c r="D52" s="97"/>
      <c r="E52" s="98"/>
    </row>
    <row r="53" spans="1:5" s="24" customFormat="1" ht="15" thickBot="1">
      <c r="A53" s="31"/>
      <c r="B53" s="31" t="s">
        <v>365</v>
      </c>
      <c r="C53" s="93">
        <f>+C38+C46+C50</f>
        <v>-14434513.510000017</v>
      </c>
      <c r="D53" s="93">
        <f>+D38+D46+D50</f>
        <v>0</v>
      </c>
      <c r="E53" s="94">
        <f>+E38+E46+E50</f>
        <v>185686.32000001427</v>
      </c>
    </row>
    <row r="54" ht="13.5" thickTop="1"/>
    <row r="56" spans="1:5" ht="15">
      <c r="A56" s="54"/>
      <c r="B56" s="54" t="s">
        <v>252</v>
      </c>
      <c r="C56" s="25"/>
      <c r="D56" s="25"/>
      <c r="E56" s="24"/>
    </row>
    <row r="57" spans="1:5" ht="14.25">
      <c r="A57" s="24"/>
      <c r="B57" s="24"/>
      <c r="C57" s="24"/>
      <c r="D57" s="24"/>
      <c r="E57" s="24"/>
    </row>
    <row r="58" spans="1:5" ht="15">
      <c r="A58" s="287" t="s">
        <v>724</v>
      </c>
      <c r="B58" s="287"/>
      <c r="C58" s="287"/>
      <c r="D58" s="287"/>
      <c r="E58" s="287"/>
    </row>
    <row r="59" spans="1:5" ht="15">
      <c r="A59" s="287" t="s">
        <v>728</v>
      </c>
      <c r="B59" s="287"/>
      <c r="C59" s="287"/>
      <c r="D59" s="287"/>
      <c r="E59" s="287"/>
    </row>
    <row r="60" spans="1:5" ht="15">
      <c r="A60" s="287" t="s">
        <v>729</v>
      </c>
      <c r="B60" s="287"/>
      <c r="C60" s="287"/>
      <c r="D60" s="287"/>
      <c r="E60" s="287"/>
    </row>
    <row r="61" spans="1:5" ht="15">
      <c r="A61" s="287"/>
      <c r="B61" s="287"/>
      <c r="C61" s="287"/>
      <c r="D61" s="287"/>
      <c r="E61" s="287"/>
    </row>
    <row r="62" spans="1:5" ht="15">
      <c r="A62" s="287" t="s">
        <v>730</v>
      </c>
      <c r="B62" s="287"/>
      <c r="C62" s="287"/>
      <c r="D62" s="287"/>
      <c r="E62" s="287"/>
    </row>
    <row r="63" spans="1:5" ht="15">
      <c r="A63" s="287" t="s">
        <v>731</v>
      </c>
      <c r="B63" s="287"/>
      <c r="C63" s="287"/>
      <c r="D63" s="287"/>
      <c r="E63" s="287"/>
    </row>
    <row r="64" spans="1:5" ht="15">
      <c r="A64" s="287" t="s">
        <v>732</v>
      </c>
      <c r="B64" s="287"/>
      <c r="C64" s="287"/>
      <c r="D64" s="287"/>
      <c r="E64" s="287"/>
    </row>
    <row r="65" spans="1:5" ht="15">
      <c r="A65" s="287"/>
      <c r="B65" s="287"/>
      <c r="C65" s="287"/>
      <c r="D65" s="287"/>
      <c r="E65" s="287"/>
    </row>
    <row r="66" spans="1:5" ht="15">
      <c r="A66" s="287" t="s">
        <v>733</v>
      </c>
      <c r="B66" s="287"/>
      <c r="C66" s="287"/>
      <c r="D66" s="287"/>
      <c r="E66" s="287"/>
    </row>
    <row r="67" spans="1:5" ht="15">
      <c r="A67" s="287" t="s">
        <v>734</v>
      </c>
      <c r="B67" s="287"/>
      <c r="C67" s="287"/>
      <c r="D67" s="287"/>
      <c r="E67" s="287"/>
    </row>
    <row r="68" spans="1:5" ht="15">
      <c r="A68" s="287" t="s">
        <v>735</v>
      </c>
      <c r="B68" s="287"/>
      <c r="C68" s="287"/>
      <c r="D68" s="287"/>
      <c r="E68" s="287"/>
    </row>
    <row r="69" spans="1:5" ht="15">
      <c r="A69" s="287"/>
      <c r="B69" s="287"/>
      <c r="C69" s="287"/>
      <c r="D69" s="287"/>
      <c r="E69" s="287"/>
    </row>
    <row r="70" spans="1:5" ht="15">
      <c r="A70" s="287" t="s">
        <v>736</v>
      </c>
      <c r="B70" s="287"/>
      <c r="C70" s="287"/>
      <c r="D70" s="287"/>
      <c r="E70" s="287"/>
    </row>
    <row r="71" spans="1:5" ht="15">
      <c r="A71" s="287"/>
      <c r="B71" s="287"/>
      <c r="C71" s="287"/>
      <c r="D71" s="287"/>
      <c r="E71" s="287"/>
    </row>
    <row r="72" spans="1:5" ht="15">
      <c r="A72" s="287" t="s">
        <v>737</v>
      </c>
      <c r="B72" s="287"/>
      <c r="C72" s="287"/>
      <c r="D72" s="287"/>
      <c r="E72" s="287"/>
    </row>
    <row r="73" spans="1:5" ht="15">
      <c r="A73" s="287" t="s">
        <v>738</v>
      </c>
      <c r="B73" s="287"/>
      <c r="C73" s="287"/>
      <c r="D73" s="287"/>
      <c r="E73" s="287"/>
    </row>
    <row r="74" spans="1:5" ht="15">
      <c r="A74" s="287" t="s">
        <v>739</v>
      </c>
      <c r="B74" s="287"/>
      <c r="C74" s="287"/>
      <c r="D74" s="287"/>
      <c r="E74" s="287"/>
    </row>
    <row r="75" spans="1:5" ht="15">
      <c r="A75" s="287" t="s">
        <v>740</v>
      </c>
      <c r="B75" s="287"/>
      <c r="C75" s="287"/>
      <c r="D75" s="287"/>
      <c r="E75" s="287"/>
    </row>
    <row r="76" spans="1:5" ht="15">
      <c r="A76" s="287"/>
      <c r="B76" s="287"/>
      <c r="C76" s="287"/>
      <c r="D76" s="287"/>
      <c r="E76" s="287"/>
    </row>
    <row r="77" spans="1:5" ht="15">
      <c r="A77" s="287" t="s">
        <v>524</v>
      </c>
      <c r="B77" s="287"/>
      <c r="C77" s="287"/>
      <c r="D77" s="287"/>
      <c r="E77" s="287"/>
    </row>
    <row r="78" spans="1:5" ht="15" customHeight="1" thickBot="1">
      <c r="A78" s="287"/>
      <c r="B78" s="287"/>
      <c r="C78" s="287"/>
      <c r="D78" s="287"/>
      <c r="E78" s="287"/>
    </row>
    <row r="79" spans="1:5" ht="15" customHeight="1">
      <c r="A79" s="610" t="s">
        <v>561</v>
      </c>
      <c r="B79" s="610" t="s">
        <v>562</v>
      </c>
      <c r="C79" s="316" t="s">
        <v>563</v>
      </c>
      <c r="D79" s="316" t="s">
        <v>564</v>
      </c>
      <c r="E79" s="287"/>
    </row>
    <row r="80" spans="1:5" ht="22.5" customHeight="1" thickBot="1">
      <c r="A80" s="611"/>
      <c r="B80" s="611"/>
      <c r="C80" s="317" t="s">
        <v>741</v>
      </c>
      <c r="D80" s="317" t="s">
        <v>741</v>
      </c>
      <c r="E80" s="287"/>
    </row>
    <row r="81" spans="1:5" ht="15" customHeight="1" thickBot="1">
      <c r="A81" s="350">
        <v>1</v>
      </c>
      <c r="B81" s="317">
        <v>2</v>
      </c>
      <c r="C81" s="317">
        <v>3</v>
      </c>
      <c r="D81" s="317">
        <v>4</v>
      </c>
      <c r="E81" s="287"/>
    </row>
    <row r="82" spans="1:5" ht="15" customHeight="1" thickBot="1">
      <c r="A82" s="606" t="s">
        <v>565</v>
      </c>
      <c r="B82" s="607"/>
      <c r="C82" s="318"/>
      <c r="D82" s="318"/>
      <c r="E82" s="287"/>
    </row>
    <row r="83" spans="1:5" ht="15" customHeight="1" thickBot="1">
      <c r="A83" s="606" t="s">
        <v>566</v>
      </c>
      <c r="B83" s="607"/>
      <c r="C83" s="319">
        <v>2697194.84</v>
      </c>
      <c r="D83" s="319">
        <v>410006.65</v>
      </c>
      <c r="E83" s="287"/>
    </row>
    <row r="84" spans="1:5" ht="15.75" thickBot="1">
      <c r="A84" s="320">
        <v>4</v>
      </c>
      <c r="B84" s="321" t="s">
        <v>567</v>
      </c>
      <c r="C84" s="322">
        <v>1001510.69</v>
      </c>
      <c r="D84" s="323"/>
      <c r="E84" s="287"/>
    </row>
    <row r="85" spans="1:5" ht="15.75" thickBot="1">
      <c r="A85" s="320">
        <v>5</v>
      </c>
      <c r="B85" s="321" t="s">
        <v>742</v>
      </c>
      <c r="C85" s="322">
        <v>1242407.74</v>
      </c>
      <c r="D85" s="323"/>
      <c r="E85" s="287"/>
    </row>
    <row r="86" spans="1:5" ht="15.75" thickBot="1">
      <c r="A86" s="320">
        <v>5</v>
      </c>
      <c r="B86" s="321" t="s">
        <v>568</v>
      </c>
      <c r="C86" s="322">
        <v>53714.41</v>
      </c>
      <c r="D86" s="323"/>
      <c r="E86" s="287"/>
    </row>
    <row r="87" spans="1:5" ht="15.75" thickBot="1">
      <c r="A87" s="320">
        <v>5</v>
      </c>
      <c r="B87" s="321" t="s">
        <v>569</v>
      </c>
      <c r="C87" s="323"/>
      <c r="D87" s="322">
        <v>210006.65</v>
      </c>
      <c r="E87" s="287"/>
    </row>
    <row r="88" spans="1:5" ht="15.75" thickBot="1">
      <c r="A88" s="320">
        <v>5</v>
      </c>
      <c r="B88" s="321" t="s">
        <v>570</v>
      </c>
      <c r="C88" s="322">
        <v>26910</v>
      </c>
      <c r="D88" s="323"/>
      <c r="E88" s="287"/>
    </row>
    <row r="89" spans="1:5" ht="15" customHeight="1" thickBot="1">
      <c r="A89" s="320">
        <v>5</v>
      </c>
      <c r="B89" s="321" t="s">
        <v>743</v>
      </c>
      <c r="C89" s="322">
        <v>300000</v>
      </c>
      <c r="D89" s="323"/>
      <c r="E89" s="287"/>
    </row>
    <row r="90" spans="1:5" ht="15" customHeight="1" thickBot="1">
      <c r="A90" s="320">
        <v>5</v>
      </c>
      <c r="B90" s="321" t="s">
        <v>744</v>
      </c>
      <c r="C90" s="323"/>
      <c r="D90" s="322">
        <v>200000</v>
      </c>
      <c r="E90" s="287"/>
    </row>
    <row r="91" spans="1:5" ht="27" customHeight="1" thickBot="1">
      <c r="A91" s="320">
        <v>6</v>
      </c>
      <c r="B91" s="321" t="s">
        <v>745</v>
      </c>
      <c r="C91" s="322">
        <v>72652</v>
      </c>
      <c r="D91" s="323"/>
      <c r="E91" s="287"/>
    </row>
    <row r="92" spans="1:5" ht="15" customHeight="1" thickBot="1">
      <c r="A92" s="608" t="s">
        <v>571</v>
      </c>
      <c r="B92" s="609"/>
      <c r="C92" s="324">
        <v>2287188.19</v>
      </c>
      <c r="D92" s="318"/>
      <c r="E92" s="287"/>
    </row>
    <row r="93" spans="1:5" ht="15.75" thickBot="1">
      <c r="A93" s="320"/>
      <c r="B93" s="321"/>
      <c r="C93" s="323"/>
      <c r="D93" s="323"/>
      <c r="E93" s="287"/>
    </row>
    <row r="94" spans="1:5" ht="15" customHeight="1" thickBot="1">
      <c r="A94" s="606" t="s">
        <v>572</v>
      </c>
      <c r="B94" s="607"/>
      <c r="C94" s="319">
        <v>4794018.19</v>
      </c>
      <c r="D94" s="319">
        <v>7050002.59</v>
      </c>
      <c r="E94" s="287"/>
    </row>
    <row r="95" spans="1:5" ht="15" customHeight="1" thickBot="1">
      <c r="A95" s="320">
        <v>7</v>
      </c>
      <c r="B95" s="321" t="s">
        <v>573</v>
      </c>
      <c r="C95" s="322">
        <v>4794018.19</v>
      </c>
      <c r="D95" s="323"/>
      <c r="E95" s="287"/>
    </row>
    <row r="96" spans="1:5" ht="15" customHeight="1" thickBot="1">
      <c r="A96" s="320">
        <v>7</v>
      </c>
      <c r="B96" s="321" t="s">
        <v>574</v>
      </c>
      <c r="C96" s="323"/>
      <c r="D96" s="322">
        <v>7050002.59</v>
      </c>
      <c r="E96" s="287"/>
    </row>
    <row r="97" spans="1:5" ht="26.25" customHeight="1" thickBot="1">
      <c r="A97" s="608" t="s">
        <v>575</v>
      </c>
      <c r="B97" s="609"/>
      <c r="C97" s="318"/>
      <c r="D97" s="324">
        <v>2255984.4</v>
      </c>
      <c r="E97" s="287"/>
    </row>
    <row r="98" spans="1:5" ht="15" customHeight="1" thickBot="1">
      <c r="A98" s="320"/>
      <c r="B98" s="321"/>
      <c r="C98" s="323"/>
      <c r="D98" s="323"/>
      <c r="E98" s="287"/>
    </row>
    <row r="99" spans="1:5" ht="26.25" customHeight="1" thickBot="1">
      <c r="A99" s="606" t="s">
        <v>746</v>
      </c>
      <c r="B99" s="607"/>
      <c r="C99" s="319">
        <v>31203.79</v>
      </c>
      <c r="D99" s="319"/>
      <c r="E99" s="287"/>
    </row>
    <row r="100" spans="1:5" ht="15" customHeight="1" thickBot="1">
      <c r="A100" s="375"/>
      <c r="E100" s="287"/>
    </row>
    <row r="101" spans="1:5" ht="15" customHeight="1" thickBot="1">
      <c r="A101" s="606" t="s">
        <v>576</v>
      </c>
      <c r="B101" s="607"/>
      <c r="C101" s="325"/>
      <c r="D101" s="325"/>
      <c r="E101" s="287"/>
    </row>
    <row r="102" spans="1:5" ht="15" customHeight="1" thickBot="1">
      <c r="A102" s="606" t="s">
        <v>577</v>
      </c>
      <c r="B102" s="607"/>
      <c r="C102" s="319">
        <v>172628.73</v>
      </c>
      <c r="D102" s="319">
        <v>18146.2</v>
      </c>
      <c r="E102" s="287"/>
    </row>
    <row r="103" spans="1:5" ht="15.75" thickBot="1">
      <c r="A103" s="320">
        <v>5</v>
      </c>
      <c r="B103" s="321" t="s">
        <v>747</v>
      </c>
      <c r="C103" s="322">
        <v>5000</v>
      </c>
      <c r="D103" s="323"/>
      <c r="E103" s="287"/>
    </row>
    <row r="104" spans="1:5" ht="15.75" thickBot="1">
      <c r="A104" s="320">
        <v>5</v>
      </c>
      <c r="B104" s="321" t="s">
        <v>578</v>
      </c>
      <c r="C104" s="322">
        <v>29716.81</v>
      </c>
      <c r="D104" s="323"/>
      <c r="E104" s="287"/>
    </row>
    <row r="105" spans="1:5" ht="15.75" thickBot="1">
      <c r="A105" s="320">
        <v>5</v>
      </c>
      <c r="B105" s="321" t="s">
        <v>748</v>
      </c>
      <c r="C105" s="323" t="s">
        <v>749</v>
      </c>
      <c r="D105" s="323"/>
      <c r="E105" s="287"/>
    </row>
    <row r="106" spans="1:5" ht="15.75" thickBot="1">
      <c r="A106" s="320">
        <v>5</v>
      </c>
      <c r="B106" s="321" t="s">
        <v>750</v>
      </c>
      <c r="C106" s="323"/>
      <c r="D106" s="322">
        <v>18146.2</v>
      </c>
      <c r="E106" s="287"/>
    </row>
    <row r="107" spans="1:5" ht="26.25" thickBot="1">
      <c r="A107" s="320">
        <v>5</v>
      </c>
      <c r="B107" s="321" t="s">
        <v>579</v>
      </c>
      <c r="C107" s="322">
        <v>10214.53</v>
      </c>
      <c r="D107" s="323"/>
      <c r="E107" s="287"/>
    </row>
    <row r="108" spans="1:5" ht="26.25" thickBot="1">
      <c r="A108" s="320">
        <v>5</v>
      </c>
      <c r="B108" s="321" t="s">
        <v>751</v>
      </c>
      <c r="C108" s="322">
        <v>7000</v>
      </c>
      <c r="D108" s="323"/>
      <c r="E108" s="287"/>
    </row>
    <row r="109" spans="1:5" ht="27.75" customHeight="1" thickBot="1">
      <c r="A109" s="320">
        <v>5</v>
      </c>
      <c r="B109" s="321" t="s">
        <v>752</v>
      </c>
      <c r="C109" s="322">
        <v>7000</v>
      </c>
      <c r="D109" s="323"/>
      <c r="E109" s="287"/>
    </row>
    <row r="110" spans="1:5" ht="30" customHeight="1" thickBot="1">
      <c r="A110" s="320">
        <v>3</v>
      </c>
      <c r="B110" s="321" t="s">
        <v>753</v>
      </c>
      <c r="C110" s="322">
        <v>108697.39</v>
      </c>
      <c r="D110" s="323"/>
      <c r="E110" s="287"/>
    </row>
    <row r="111" spans="1:5" ht="15" customHeight="1" thickBot="1">
      <c r="A111" s="608" t="s">
        <v>754</v>
      </c>
      <c r="B111" s="609"/>
      <c r="C111" s="324">
        <v>154482.53</v>
      </c>
      <c r="D111" s="324"/>
      <c r="E111" s="287"/>
    </row>
    <row r="112" spans="1:5" ht="11.25" customHeight="1" thickBot="1">
      <c r="A112" s="320"/>
      <c r="B112" s="321"/>
      <c r="C112" s="323"/>
      <c r="D112" s="323"/>
      <c r="E112" s="287"/>
    </row>
    <row r="113" spans="1:5" ht="31.5" customHeight="1" thickBot="1">
      <c r="A113" s="606" t="s">
        <v>755</v>
      </c>
      <c r="B113" s="607"/>
      <c r="C113" s="324">
        <v>154482.53</v>
      </c>
      <c r="D113" s="324"/>
      <c r="E113" s="287"/>
    </row>
    <row r="114" spans="1:5" ht="33.75" customHeight="1" thickBot="1">
      <c r="A114" s="606" t="s">
        <v>756</v>
      </c>
      <c r="B114" s="607"/>
      <c r="C114" s="376">
        <v>185686.32</v>
      </c>
      <c r="D114" s="376"/>
      <c r="E114" s="287"/>
    </row>
    <row r="115" spans="1:5" ht="15">
      <c r="A115" s="287"/>
      <c r="B115" s="287"/>
      <c r="C115" s="287"/>
      <c r="D115" s="287"/>
      <c r="E115" s="287"/>
    </row>
    <row r="116" spans="1:5" ht="14.25">
      <c r="A116" s="19"/>
      <c r="B116" s="19" t="s">
        <v>525</v>
      </c>
      <c r="C116" s="288"/>
      <c r="D116" s="289"/>
      <c r="E116" s="286"/>
    </row>
    <row r="117" spans="1:5" ht="14.25">
      <c r="A117" s="288"/>
      <c r="B117" s="288"/>
      <c r="C117" s="288"/>
      <c r="D117" s="288"/>
      <c r="E117" s="286"/>
    </row>
    <row r="118" spans="1:5" ht="15">
      <c r="A118" s="287" t="s">
        <v>757</v>
      </c>
      <c r="B118" s="287"/>
      <c r="C118" s="287"/>
      <c r="D118" s="287"/>
      <c r="E118" s="287"/>
    </row>
    <row r="119" spans="1:5" ht="15">
      <c r="A119" s="287" t="s">
        <v>758</v>
      </c>
      <c r="B119" s="287"/>
      <c r="C119" s="287"/>
      <c r="D119" s="287"/>
      <c r="E119" s="287"/>
    </row>
    <row r="120" spans="1:5" ht="14.25">
      <c r="A120" s="19"/>
      <c r="B120" s="19" t="s">
        <v>526</v>
      </c>
      <c r="C120" s="288"/>
      <c r="D120" s="289"/>
      <c r="E120" s="288"/>
    </row>
    <row r="121" spans="1:5" ht="14.25">
      <c r="A121" s="288"/>
      <c r="B121" s="288"/>
      <c r="C121" s="288"/>
      <c r="D121" s="288"/>
      <c r="E121" s="288"/>
    </row>
    <row r="122" spans="1:5" ht="15">
      <c r="A122" s="44" t="s">
        <v>527</v>
      </c>
      <c r="B122" s="44"/>
      <c r="C122" s="44"/>
      <c r="D122" s="44"/>
      <c r="E122" s="44"/>
    </row>
    <row r="123" spans="1:5" ht="15">
      <c r="A123" s="44" t="s">
        <v>528</v>
      </c>
      <c r="B123" s="44"/>
      <c r="C123" s="44"/>
      <c r="D123" s="44"/>
      <c r="E123" s="44"/>
    </row>
  </sheetData>
  <sheetProtection/>
  <mergeCells count="13">
    <mergeCell ref="A79:A80"/>
    <mergeCell ref="B79:B80"/>
    <mergeCell ref="A83:B83"/>
    <mergeCell ref="A99:B99"/>
    <mergeCell ref="A97:B97"/>
    <mergeCell ref="A113:B113"/>
    <mergeCell ref="A92:B92"/>
    <mergeCell ref="A114:B114"/>
    <mergeCell ref="A82:B82"/>
    <mergeCell ref="A94:B94"/>
    <mergeCell ref="A101:B101"/>
    <mergeCell ref="A102:B102"/>
    <mergeCell ref="A111:B111"/>
  </mergeCells>
  <printOptions/>
  <pageMargins left="0.8267716535433072" right="0.5905511811023623" top="0.5118110236220472" bottom="0.4724409448818898" header="0.5118110236220472" footer="0.5118110236220472"/>
  <pageSetup horizontalDpi="600" verticalDpi="600" orientation="portrait" paperSize="9" scale="78" r:id="rId4"/>
  <headerFooter alignWithMargins="0">
    <oddHeader>&amp;C
</oddHeader>
  </headerFooter>
  <rowBreaks count="1" manualBreakCount="1">
    <brk id="68" max="4" man="1"/>
  </rowBreaks>
  <legacyDrawing r:id="rId3"/>
  <oleObjects>
    <oleObject progId="CorelDraw.Graphic.8" shapeId="584011" r:id="rId1"/>
    <oleObject progId="CorelDraw.Graphic.8" shapeId="127841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8515625" style="103" customWidth="1"/>
    <col min="2" max="2" width="8.7109375" style="153" customWidth="1"/>
    <col min="3" max="3" width="34.8515625" style="0" customWidth="1"/>
    <col min="4" max="4" width="70.57421875" style="0" customWidth="1"/>
    <col min="5" max="5" width="14.421875" style="0" customWidth="1"/>
    <col min="6" max="6" width="14.28125" style="0" customWidth="1"/>
    <col min="9" max="9" width="12.8515625" style="0" customWidth="1"/>
  </cols>
  <sheetData>
    <row r="1" ht="12.75">
      <c r="D1" s="110"/>
    </row>
    <row r="2" ht="12.75">
      <c r="D2" s="110" t="s">
        <v>711</v>
      </c>
    </row>
    <row r="3" ht="12.75">
      <c r="D3" s="110"/>
    </row>
    <row r="4" spans="1:8" ht="20.25">
      <c r="A4"/>
      <c r="B4"/>
      <c r="C4" s="649" t="s">
        <v>770</v>
      </c>
      <c r="D4" s="649"/>
      <c r="E4" s="649"/>
      <c r="F4" s="649"/>
      <c r="G4" s="649"/>
      <c r="H4" s="649"/>
    </row>
    <row r="5" spans="1:6" ht="38.25">
      <c r="A5" s="513" t="s">
        <v>41</v>
      </c>
      <c r="B5" s="512" t="s">
        <v>333</v>
      </c>
      <c r="C5" s="509" t="s">
        <v>330</v>
      </c>
      <c r="D5" s="509" t="s">
        <v>331</v>
      </c>
      <c r="E5" s="509" t="s">
        <v>332</v>
      </c>
      <c r="F5" s="512" t="s">
        <v>334</v>
      </c>
    </row>
    <row r="6" spans="1:6" ht="12.75">
      <c r="A6" s="499">
        <v>1</v>
      </c>
      <c r="B6" s="520">
        <v>2</v>
      </c>
      <c r="C6" s="498">
        <v>3</v>
      </c>
      <c r="D6" s="498">
        <v>4</v>
      </c>
      <c r="E6" s="498">
        <v>5</v>
      </c>
      <c r="F6" s="499">
        <v>6</v>
      </c>
    </row>
    <row r="7" spans="1:6" ht="45">
      <c r="A7" s="535"/>
      <c r="B7" s="551">
        <v>37</v>
      </c>
      <c r="C7" s="536" t="s">
        <v>210</v>
      </c>
      <c r="D7" s="537" t="s">
        <v>338</v>
      </c>
      <c r="E7" s="538"/>
      <c r="F7" s="539">
        <v>1000</v>
      </c>
    </row>
    <row r="8" spans="1:6" ht="25.5">
      <c r="A8" s="527"/>
      <c r="B8" s="552">
        <v>372</v>
      </c>
      <c r="C8" s="510" t="s">
        <v>267</v>
      </c>
      <c r="D8" s="511" t="s">
        <v>337</v>
      </c>
      <c r="E8" s="505"/>
      <c r="F8" s="517">
        <v>1000</v>
      </c>
    </row>
    <row r="9" spans="1:6" ht="25.5">
      <c r="A9" s="527"/>
      <c r="B9" s="553">
        <v>3721</v>
      </c>
      <c r="C9" s="508" t="s">
        <v>16</v>
      </c>
      <c r="D9" s="501" t="s">
        <v>40</v>
      </c>
      <c r="E9" s="502"/>
      <c r="F9" s="517">
        <v>1000</v>
      </c>
    </row>
    <row r="10" spans="1:6" ht="12.75">
      <c r="A10" s="527"/>
      <c r="B10" s="553">
        <v>37212</v>
      </c>
      <c r="C10" s="508" t="s">
        <v>39</v>
      </c>
      <c r="D10" s="501" t="s">
        <v>135</v>
      </c>
      <c r="E10" s="502"/>
      <c r="F10" s="517">
        <v>1000</v>
      </c>
    </row>
    <row r="11" spans="1:6" ht="12.75">
      <c r="A11" s="515" t="s">
        <v>811</v>
      </c>
      <c r="B11" s="521">
        <v>372120</v>
      </c>
      <c r="C11" s="514" t="s">
        <v>39</v>
      </c>
      <c r="D11" s="501" t="s">
        <v>812</v>
      </c>
      <c r="E11" s="502"/>
      <c r="F11" s="504"/>
    </row>
    <row r="12" spans="1:6" ht="25.5">
      <c r="A12" s="516"/>
      <c r="B12" s="522"/>
      <c r="C12" s="506"/>
      <c r="D12" s="558" t="s">
        <v>617</v>
      </c>
      <c r="E12" s="559" t="s">
        <v>813</v>
      </c>
      <c r="F12" s="503">
        <v>1000</v>
      </c>
    </row>
    <row r="13" spans="1:6" ht="15">
      <c r="A13" s="535"/>
      <c r="B13" s="554">
        <v>38</v>
      </c>
      <c r="C13" s="557" t="s">
        <v>211</v>
      </c>
      <c r="D13" s="537" t="s">
        <v>627</v>
      </c>
      <c r="E13" s="538"/>
      <c r="F13" s="539">
        <f>+F14</f>
        <v>177871.01</v>
      </c>
    </row>
    <row r="14" spans="1:6" ht="15">
      <c r="A14" s="526"/>
      <c r="B14" s="555">
        <v>381</v>
      </c>
      <c r="C14" s="510" t="s">
        <v>169</v>
      </c>
      <c r="D14" s="523" t="s">
        <v>340</v>
      </c>
      <c r="E14" s="524"/>
      <c r="F14" s="525">
        <f>+F15+F75</f>
        <v>177871.01</v>
      </c>
    </row>
    <row r="15" spans="1:6" ht="12.75">
      <c r="A15" s="527"/>
      <c r="B15" s="552">
        <v>3811</v>
      </c>
      <c r="C15" s="510" t="s">
        <v>262</v>
      </c>
      <c r="D15" s="511" t="s">
        <v>859</v>
      </c>
      <c r="E15" s="505"/>
      <c r="F15" s="517">
        <f>+F16+F19+F40+F43+F60</f>
        <v>158376.01</v>
      </c>
    </row>
    <row r="16" spans="1:6" ht="25.5">
      <c r="A16" s="515"/>
      <c r="B16" s="553">
        <v>38113</v>
      </c>
      <c r="C16" s="529" t="s">
        <v>858</v>
      </c>
      <c r="D16" s="501" t="s">
        <v>860</v>
      </c>
      <c r="E16" s="502"/>
      <c r="F16" s="518">
        <f>+F18</f>
        <v>5000</v>
      </c>
    </row>
    <row r="17" spans="1:6" ht="25.5">
      <c r="A17" s="515" t="s">
        <v>861</v>
      </c>
      <c r="B17" s="497">
        <v>381130</v>
      </c>
      <c r="C17" s="493" t="s">
        <v>858</v>
      </c>
      <c r="D17" s="411" t="s">
        <v>862</v>
      </c>
      <c r="E17" s="502"/>
      <c r="F17" s="495"/>
    </row>
    <row r="18" spans="1:6" ht="12.75">
      <c r="A18" s="516"/>
      <c r="B18" s="409"/>
      <c r="C18" s="408"/>
      <c r="D18" s="410" t="s">
        <v>863</v>
      </c>
      <c r="E18" s="561" t="s">
        <v>864</v>
      </c>
      <c r="F18" s="492">
        <v>5000</v>
      </c>
    </row>
    <row r="19" spans="1:6" ht="25.5">
      <c r="A19" s="494"/>
      <c r="B19" s="412">
        <v>38114</v>
      </c>
      <c r="C19" s="407" t="s">
        <v>335</v>
      </c>
      <c r="D19" s="501" t="s">
        <v>618</v>
      </c>
      <c r="E19" s="567"/>
      <c r="F19" s="496">
        <f>SUM(F20:F39)</f>
        <v>28850</v>
      </c>
    </row>
    <row r="20" spans="1:6" ht="25.5">
      <c r="A20" s="528" t="s">
        <v>814</v>
      </c>
      <c r="B20" s="521">
        <v>381140</v>
      </c>
      <c r="C20" s="519" t="s">
        <v>335</v>
      </c>
      <c r="D20" s="501" t="s">
        <v>815</v>
      </c>
      <c r="E20" s="502"/>
      <c r="F20" s="504"/>
    </row>
    <row r="21" spans="1:6" ht="12.75">
      <c r="A21" s="516"/>
      <c r="B21" s="522"/>
      <c r="C21" s="506"/>
      <c r="D21" s="560" t="s">
        <v>816</v>
      </c>
      <c r="E21" s="561" t="s">
        <v>817</v>
      </c>
      <c r="F21" s="503">
        <v>4000</v>
      </c>
    </row>
    <row r="22" spans="1:6" ht="25.5">
      <c r="A22" s="528" t="s">
        <v>818</v>
      </c>
      <c r="B22" s="521">
        <v>381140</v>
      </c>
      <c r="C22" s="519" t="s">
        <v>335</v>
      </c>
      <c r="D22" s="501" t="s">
        <v>819</v>
      </c>
      <c r="E22" s="502"/>
      <c r="F22" s="504"/>
    </row>
    <row r="23" spans="1:6" ht="38.25">
      <c r="A23" s="516"/>
      <c r="B23" s="522"/>
      <c r="C23" s="506"/>
      <c r="D23" s="569" t="s">
        <v>820</v>
      </c>
      <c r="E23" s="103" t="s">
        <v>821</v>
      </c>
      <c r="F23" s="572">
        <v>3000</v>
      </c>
    </row>
    <row r="24" spans="1:6" ht="25.5">
      <c r="A24" s="528" t="s">
        <v>822</v>
      </c>
      <c r="B24" s="521">
        <v>381140</v>
      </c>
      <c r="C24" s="519" t="s">
        <v>335</v>
      </c>
      <c r="D24" s="501" t="s">
        <v>823</v>
      </c>
      <c r="E24" s="502"/>
      <c r="F24" s="504"/>
    </row>
    <row r="25" spans="1:14" ht="25.5">
      <c r="A25" s="516"/>
      <c r="B25" s="522"/>
      <c r="C25" s="506"/>
      <c r="D25" s="560" t="s">
        <v>824</v>
      </c>
      <c r="E25" s="559" t="s">
        <v>821</v>
      </c>
      <c r="F25" s="503">
        <v>5000</v>
      </c>
      <c r="G25" s="344"/>
      <c r="H25" s="344"/>
      <c r="I25" s="344"/>
      <c r="J25" s="344"/>
      <c r="K25" s="344"/>
      <c r="L25" s="344"/>
      <c r="M25" s="344"/>
      <c r="N25" s="344"/>
    </row>
    <row r="26" spans="1:14" ht="25.5">
      <c r="A26" s="528" t="s">
        <v>865</v>
      </c>
      <c r="B26" s="521">
        <v>381140</v>
      </c>
      <c r="C26" s="519" t="s">
        <v>335</v>
      </c>
      <c r="D26" s="501" t="s">
        <v>866</v>
      </c>
      <c r="E26" s="502"/>
      <c r="F26" s="504"/>
      <c r="G26" s="344"/>
      <c r="H26" s="344"/>
      <c r="I26" s="344"/>
      <c r="J26" s="344"/>
      <c r="K26" s="344"/>
      <c r="L26" s="344"/>
      <c r="M26" s="344"/>
      <c r="N26" s="344"/>
    </row>
    <row r="27" spans="1:14" ht="12.75">
      <c r="A27" s="516"/>
      <c r="B27" s="522"/>
      <c r="C27" s="506"/>
      <c r="D27" s="560" t="s">
        <v>867</v>
      </c>
      <c r="E27" s="559" t="s">
        <v>868</v>
      </c>
      <c r="F27" s="503">
        <v>1000</v>
      </c>
      <c r="G27" s="344"/>
      <c r="H27" s="344"/>
      <c r="I27" s="344"/>
      <c r="J27" s="344"/>
      <c r="K27" s="344"/>
      <c r="L27" s="344"/>
      <c r="M27" s="344"/>
      <c r="N27" s="344"/>
    </row>
    <row r="28" spans="1:14" ht="25.5">
      <c r="A28" s="528" t="s">
        <v>869</v>
      </c>
      <c r="B28" s="521">
        <v>381140</v>
      </c>
      <c r="C28" s="519" t="s">
        <v>335</v>
      </c>
      <c r="D28" s="501" t="s">
        <v>870</v>
      </c>
      <c r="E28" s="502"/>
      <c r="F28" s="504"/>
      <c r="G28" s="344"/>
      <c r="H28" s="344"/>
      <c r="I28" s="344"/>
      <c r="J28" s="344"/>
      <c r="K28" s="344"/>
      <c r="L28" s="344"/>
      <c r="M28" s="344"/>
      <c r="N28" s="344"/>
    </row>
    <row r="29" spans="1:14" ht="25.5">
      <c r="A29" s="516"/>
      <c r="B29" s="522"/>
      <c r="C29" s="506"/>
      <c r="D29" s="560" t="s">
        <v>871</v>
      </c>
      <c r="E29" s="559" t="s">
        <v>868</v>
      </c>
      <c r="F29" s="503">
        <v>1000</v>
      </c>
      <c r="G29" s="344"/>
      <c r="H29" s="344"/>
      <c r="I29" s="344"/>
      <c r="J29" s="344"/>
      <c r="K29" s="344"/>
      <c r="L29" s="344"/>
      <c r="M29" s="344"/>
      <c r="N29" s="344"/>
    </row>
    <row r="30" spans="1:14" ht="25.5">
      <c r="A30" s="528" t="s">
        <v>872</v>
      </c>
      <c r="B30" s="521">
        <v>381140</v>
      </c>
      <c r="C30" s="519" t="s">
        <v>335</v>
      </c>
      <c r="D30" s="501" t="s">
        <v>873</v>
      </c>
      <c r="E30" s="502"/>
      <c r="F30" s="504"/>
      <c r="G30" s="344"/>
      <c r="H30" s="344"/>
      <c r="I30" s="344"/>
      <c r="J30" s="344"/>
      <c r="K30" s="344"/>
      <c r="L30" s="344"/>
      <c r="M30" s="344"/>
      <c r="N30" s="344"/>
    </row>
    <row r="31" spans="1:14" ht="25.5">
      <c r="A31" s="516"/>
      <c r="B31" s="522"/>
      <c r="C31" s="506"/>
      <c r="D31" s="560" t="s">
        <v>874</v>
      </c>
      <c r="E31" s="559" t="s">
        <v>864</v>
      </c>
      <c r="F31" s="503">
        <v>2100</v>
      </c>
      <c r="G31" s="344"/>
      <c r="H31" s="344"/>
      <c r="I31" s="344"/>
      <c r="J31" s="344"/>
      <c r="K31" s="344"/>
      <c r="L31" s="344"/>
      <c r="M31" s="344"/>
      <c r="N31" s="344"/>
    </row>
    <row r="32" spans="1:14" ht="25.5">
      <c r="A32" s="528" t="s">
        <v>875</v>
      </c>
      <c r="B32" s="521">
        <v>381140</v>
      </c>
      <c r="C32" s="519" t="s">
        <v>335</v>
      </c>
      <c r="D32" s="501" t="s">
        <v>876</v>
      </c>
      <c r="E32" s="502"/>
      <c r="F32" s="504"/>
      <c r="G32" s="344"/>
      <c r="H32" s="344"/>
      <c r="I32" s="344"/>
      <c r="J32" s="344"/>
      <c r="K32" s="344"/>
      <c r="L32" s="344"/>
      <c r="M32" s="344"/>
      <c r="N32" s="344"/>
    </row>
    <row r="33" spans="1:14" ht="12.75">
      <c r="A33" s="516"/>
      <c r="B33" s="522"/>
      <c r="C33" s="506"/>
      <c r="D33" s="560" t="s">
        <v>877</v>
      </c>
      <c r="E33" s="559" t="s">
        <v>864</v>
      </c>
      <c r="F33" s="503">
        <v>1000</v>
      </c>
      <c r="G33" s="344"/>
      <c r="H33" s="344"/>
      <c r="I33" s="344"/>
      <c r="J33" s="344"/>
      <c r="K33" s="344"/>
      <c r="L33" s="344"/>
      <c r="M33" s="344"/>
      <c r="N33" s="344"/>
    </row>
    <row r="34" spans="1:14" ht="25.5">
      <c r="A34" s="528" t="s">
        <v>878</v>
      </c>
      <c r="B34" s="521">
        <v>381140</v>
      </c>
      <c r="C34" s="519" t="s">
        <v>335</v>
      </c>
      <c r="D34" s="501" t="s">
        <v>879</v>
      </c>
      <c r="E34" s="502"/>
      <c r="F34" s="504"/>
      <c r="G34" s="344"/>
      <c r="H34" s="344"/>
      <c r="I34" s="344"/>
      <c r="J34" s="344"/>
      <c r="K34" s="344"/>
      <c r="L34" s="344"/>
      <c r="M34" s="344"/>
      <c r="N34" s="344"/>
    </row>
    <row r="35" spans="1:14" ht="25.5">
      <c r="A35" s="516"/>
      <c r="B35" s="522"/>
      <c r="C35" s="506"/>
      <c r="D35" s="560" t="s">
        <v>880</v>
      </c>
      <c r="E35" s="559" t="s">
        <v>864</v>
      </c>
      <c r="F35" s="503">
        <v>2500</v>
      </c>
      <c r="G35" s="344"/>
      <c r="H35" s="344"/>
      <c r="I35" s="344"/>
      <c r="J35" s="344"/>
      <c r="K35" s="344"/>
      <c r="L35" s="344"/>
      <c r="M35" s="344"/>
      <c r="N35" s="344"/>
    </row>
    <row r="36" spans="1:14" ht="25.5">
      <c r="A36" s="528" t="s">
        <v>881</v>
      </c>
      <c r="B36" s="521">
        <v>381140</v>
      </c>
      <c r="C36" s="519" t="s">
        <v>335</v>
      </c>
      <c r="D36" s="501" t="s">
        <v>882</v>
      </c>
      <c r="E36" s="502"/>
      <c r="F36" s="504"/>
      <c r="G36" s="344"/>
      <c r="H36" s="344"/>
      <c r="I36" s="344"/>
      <c r="J36" s="344"/>
      <c r="K36" s="344"/>
      <c r="L36" s="344"/>
      <c r="M36" s="344"/>
      <c r="N36" s="344"/>
    </row>
    <row r="37" spans="1:14" ht="12.75">
      <c r="A37" s="516"/>
      <c r="B37" s="522"/>
      <c r="C37" s="506"/>
      <c r="D37" s="560" t="s">
        <v>883</v>
      </c>
      <c r="E37" s="559" t="s">
        <v>864</v>
      </c>
      <c r="F37" s="503">
        <v>3000</v>
      </c>
      <c r="G37" s="344"/>
      <c r="H37" s="344"/>
      <c r="I37" s="344"/>
      <c r="J37" s="344"/>
      <c r="K37" s="344"/>
      <c r="L37" s="344"/>
      <c r="M37" s="344"/>
      <c r="N37" s="344"/>
    </row>
    <row r="38" spans="1:14" ht="25.5">
      <c r="A38" s="528" t="s">
        <v>884</v>
      </c>
      <c r="B38" s="521">
        <v>381140</v>
      </c>
      <c r="C38" s="519" t="s">
        <v>335</v>
      </c>
      <c r="D38" s="501" t="s">
        <v>885</v>
      </c>
      <c r="E38" s="502"/>
      <c r="F38" s="504"/>
      <c r="G38" s="344"/>
      <c r="H38" s="344"/>
      <c r="I38" s="344"/>
      <c r="J38" s="344"/>
      <c r="K38" s="344"/>
      <c r="L38" s="344"/>
      <c r="M38" s="344"/>
      <c r="N38" s="344"/>
    </row>
    <row r="39" spans="1:14" ht="51">
      <c r="A39" s="516"/>
      <c r="B39" s="522"/>
      <c r="C39" s="506"/>
      <c r="D39" s="560" t="s">
        <v>886</v>
      </c>
      <c r="E39" s="559" t="s">
        <v>887</v>
      </c>
      <c r="F39" s="503">
        <v>6250</v>
      </c>
      <c r="G39" s="344"/>
      <c r="H39" s="344"/>
      <c r="I39" s="344"/>
      <c r="J39" s="344"/>
      <c r="K39" s="344"/>
      <c r="L39" s="344"/>
      <c r="M39" s="344"/>
      <c r="N39" s="344"/>
    </row>
    <row r="40" spans="1:6" ht="25.5">
      <c r="A40" s="540"/>
      <c r="B40" s="562">
        <v>38115</v>
      </c>
      <c r="C40" s="556" t="s">
        <v>14</v>
      </c>
      <c r="D40" s="511" t="s">
        <v>619</v>
      </c>
      <c r="E40" s="530"/>
      <c r="F40" s="541">
        <v>20000</v>
      </c>
    </row>
    <row r="41" spans="1:6" ht="12.75">
      <c r="A41" s="531" t="s">
        <v>825</v>
      </c>
      <c r="B41" s="521">
        <v>381150</v>
      </c>
      <c r="C41" s="563" t="s">
        <v>14</v>
      </c>
      <c r="D41" s="501" t="s">
        <v>826</v>
      </c>
      <c r="E41" s="502"/>
      <c r="F41" s="534"/>
    </row>
    <row r="42" spans="1:6" ht="12.75">
      <c r="A42" s="532"/>
      <c r="B42" s="522"/>
      <c r="C42" s="506"/>
      <c r="D42" s="558" t="s">
        <v>827</v>
      </c>
      <c r="E42" s="561" t="s">
        <v>828</v>
      </c>
      <c r="F42" s="503">
        <v>20000</v>
      </c>
    </row>
    <row r="43" spans="1:6" ht="25.5">
      <c r="A43" s="540"/>
      <c r="B43" s="552">
        <v>38117</v>
      </c>
      <c r="C43" s="529" t="s">
        <v>623</v>
      </c>
      <c r="D43" s="511" t="s">
        <v>624</v>
      </c>
      <c r="E43" s="502"/>
      <c r="F43" s="496">
        <f>SUM(F44:F59)</f>
        <v>68320.01</v>
      </c>
    </row>
    <row r="44" spans="1:6" ht="12.75">
      <c r="A44" s="531" t="s">
        <v>829</v>
      </c>
      <c r="B44" s="573">
        <v>381170</v>
      </c>
      <c r="C44" s="574" t="s">
        <v>623</v>
      </c>
      <c r="D44" s="501" t="s">
        <v>830</v>
      </c>
      <c r="E44" s="502"/>
      <c r="F44" s="534"/>
    </row>
    <row r="45" spans="1:6" ht="38.25">
      <c r="A45" s="532"/>
      <c r="B45" s="522"/>
      <c r="C45" s="575"/>
      <c r="D45" s="558" t="s">
        <v>831</v>
      </c>
      <c r="E45" s="559" t="s">
        <v>832</v>
      </c>
      <c r="F45" s="503">
        <v>7500</v>
      </c>
    </row>
    <row r="46" spans="1:6" ht="12.75">
      <c r="A46" s="531" t="s">
        <v>829</v>
      </c>
      <c r="B46" s="573">
        <v>381170</v>
      </c>
      <c r="C46" s="574" t="s">
        <v>623</v>
      </c>
      <c r="D46" s="501" t="s">
        <v>833</v>
      </c>
      <c r="E46" s="502"/>
      <c r="F46" s="534"/>
    </row>
    <row r="47" spans="1:6" ht="30.75" customHeight="1">
      <c r="A47" s="532"/>
      <c r="B47" s="522"/>
      <c r="C47" s="506"/>
      <c r="D47" s="558" t="s">
        <v>834</v>
      </c>
      <c r="E47" s="559" t="s">
        <v>835</v>
      </c>
      <c r="F47" s="503">
        <v>7000</v>
      </c>
    </row>
    <row r="48" spans="1:6" ht="12.75">
      <c r="A48" s="531" t="s">
        <v>888</v>
      </c>
      <c r="B48" s="573">
        <v>381170</v>
      </c>
      <c r="C48" s="574" t="s">
        <v>623</v>
      </c>
      <c r="D48" s="501" t="s">
        <v>889</v>
      </c>
      <c r="E48" s="502"/>
      <c r="F48" s="534"/>
    </row>
    <row r="49" spans="1:6" ht="25.5">
      <c r="A49" s="532"/>
      <c r="B49" s="522"/>
      <c r="C49" s="506"/>
      <c r="D49" s="558" t="s">
        <v>890</v>
      </c>
      <c r="E49" s="561" t="s">
        <v>891</v>
      </c>
      <c r="F49" s="503">
        <v>7500</v>
      </c>
    </row>
    <row r="50" spans="1:6" ht="12.75">
      <c r="A50" s="531" t="s">
        <v>892</v>
      </c>
      <c r="B50" s="573">
        <v>381170</v>
      </c>
      <c r="C50" s="574" t="s">
        <v>623</v>
      </c>
      <c r="D50" s="501" t="s">
        <v>895</v>
      </c>
      <c r="E50" s="502"/>
      <c r="F50" s="534"/>
    </row>
    <row r="51" spans="1:6" ht="25.5">
      <c r="A51" s="532"/>
      <c r="B51" s="522"/>
      <c r="C51" s="506"/>
      <c r="D51" s="558" t="s">
        <v>893</v>
      </c>
      <c r="E51" s="561" t="s">
        <v>894</v>
      </c>
      <c r="F51" s="503">
        <v>15000</v>
      </c>
    </row>
    <row r="52" spans="1:6" ht="12.75">
      <c r="A52" s="531" t="s">
        <v>892</v>
      </c>
      <c r="B52" s="573">
        <v>381170</v>
      </c>
      <c r="C52" s="574" t="s">
        <v>623</v>
      </c>
      <c r="D52" s="501" t="s">
        <v>895</v>
      </c>
      <c r="E52" s="502"/>
      <c r="F52" s="534"/>
    </row>
    <row r="53" spans="1:6" ht="25.5">
      <c r="A53" s="532"/>
      <c r="B53" s="522"/>
      <c r="C53" s="506"/>
      <c r="D53" s="558" t="s">
        <v>893</v>
      </c>
      <c r="E53" s="561" t="s">
        <v>894</v>
      </c>
      <c r="F53" s="503">
        <v>15000</v>
      </c>
    </row>
    <row r="54" spans="1:6" ht="12.75">
      <c r="A54" s="531" t="s">
        <v>896</v>
      </c>
      <c r="B54" s="573">
        <v>381170</v>
      </c>
      <c r="C54" s="574" t="s">
        <v>623</v>
      </c>
      <c r="D54" s="501" t="s">
        <v>897</v>
      </c>
      <c r="E54" s="502"/>
      <c r="F54" s="534"/>
    </row>
    <row r="55" spans="1:6" ht="38.25">
      <c r="A55" s="532"/>
      <c r="B55" s="522"/>
      <c r="C55" s="506"/>
      <c r="D55" s="558" t="s">
        <v>899</v>
      </c>
      <c r="E55" s="561" t="s">
        <v>894</v>
      </c>
      <c r="F55" s="503">
        <v>7500</v>
      </c>
    </row>
    <row r="56" spans="1:6" ht="12.75">
      <c r="A56" s="531" t="s">
        <v>898</v>
      </c>
      <c r="B56" s="573">
        <v>381170</v>
      </c>
      <c r="C56" s="574" t="s">
        <v>623</v>
      </c>
      <c r="D56" s="501" t="s">
        <v>900</v>
      </c>
      <c r="E56" s="502"/>
      <c r="F56" s="534"/>
    </row>
    <row r="57" spans="1:6" ht="19.5" customHeight="1">
      <c r="A57" s="532"/>
      <c r="B57" s="522"/>
      <c r="C57" s="506"/>
      <c r="D57" s="558" t="s">
        <v>901</v>
      </c>
      <c r="E57" s="561" t="s">
        <v>902</v>
      </c>
      <c r="F57" s="503">
        <v>1000</v>
      </c>
    </row>
    <row r="58" spans="1:6" ht="12.75">
      <c r="A58" s="531" t="s">
        <v>903</v>
      </c>
      <c r="B58" s="573">
        <v>381170</v>
      </c>
      <c r="C58" s="574" t="s">
        <v>623</v>
      </c>
      <c r="D58" s="501" t="s">
        <v>904</v>
      </c>
      <c r="E58" s="502"/>
      <c r="F58" s="534"/>
    </row>
    <row r="59" spans="1:6" ht="29.25" customHeight="1">
      <c r="A59" s="532"/>
      <c r="B59" s="522"/>
      <c r="C59" s="506"/>
      <c r="D59" s="558" t="s">
        <v>905</v>
      </c>
      <c r="E59" s="561" t="s">
        <v>887</v>
      </c>
      <c r="F59" s="503">
        <v>7820.01</v>
      </c>
    </row>
    <row r="60" spans="1:6" ht="12.75">
      <c r="A60" s="540"/>
      <c r="B60" s="552">
        <v>38119</v>
      </c>
      <c r="C60" s="511" t="s">
        <v>336</v>
      </c>
      <c r="D60" s="511" t="s">
        <v>620</v>
      </c>
      <c r="E60" s="502"/>
      <c r="F60" s="496">
        <f>SUM(F61:F74)</f>
        <v>36206</v>
      </c>
    </row>
    <row r="61" spans="1:6" ht="12.75">
      <c r="A61" s="531" t="s">
        <v>836</v>
      </c>
      <c r="B61" s="521">
        <v>381190</v>
      </c>
      <c r="C61" s="500" t="s">
        <v>336</v>
      </c>
      <c r="D61" s="501" t="s">
        <v>621</v>
      </c>
      <c r="E61" s="543"/>
      <c r="F61" s="544"/>
    </row>
    <row r="62" spans="1:6" ht="12.75">
      <c r="A62" s="532"/>
      <c r="B62" s="522"/>
      <c r="C62" s="533"/>
      <c r="D62" s="558" t="s">
        <v>622</v>
      </c>
      <c r="E62" s="564" t="s">
        <v>837</v>
      </c>
      <c r="F62" s="507">
        <v>1000</v>
      </c>
    </row>
    <row r="63" spans="1:6" ht="12.75">
      <c r="A63" s="531" t="s">
        <v>838</v>
      </c>
      <c r="B63" s="521">
        <v>381190</v>
      </c>
      <c r="C63" s="500" t="s">
        <v>336</v>
      </c>
      <c r="D63" s="542" t="s">
        <v>839</v>
      </c>
      <c r="E63" s="543"/>
      <c r="F63" s="544"/>
    </row>
    <row r="64" spans="1:6" ht="12.75">
      <c r="A64" s="532"/>
      <c r="B64" s="522"/>
      <c r="C64" s="533"/>
      <c r="D64" s="558" t="s">
        <v>827</v>
      </c>
      <c r="E64" s="564" t="s">
        <v>840</v>
      </c>
      <c r="F64" s="507">
        <v>10000</v>
      </c>
    </row>
    <row r="65" spans="1:6" ht="12.75">
      <c r="A65" s="568" t="s">
        <v>841</v>
      </c>
      <c r="B65" s="521">
        <v>381190</v>
      </c>
      <c r="C65" s="521" t="s">
        <v>336</v>
      </c>
      <c r="D65" s="565" t="s">
        <v>842</v>
      </c>
      <c r="E65" s="543"/>
      <c r="F65" s="544"/>
    </row>
    <row r="66" spans="1:6" ht="25.5">
      <c r="A66" s="532"/>
      <c r="B66" s="522"/>
      <c r="C66" s="533"/>
      <c r="D66" s="558" t="s">
        <v>843</v>
      </c>
      <c r="E66" s="564" t="s">
        <v>817</v>
      </c>
      <c r="F66" s="507">
        <v>10000</v>
      </c>
    </row>
    <row r="67" spans="1:6" ht="25.5">
      <c r="A67" s="570" t="s">
        <v>844</v>
      </c>
      <c r="B67" s="521">
        <v>381190</v>
      </c>
      <c r="C67" s="521" t="s">
        <v>336</v>
      </c>
      <c r="D67" s="565" t="s">
        <v>15</v>
      </c>
      <c r="E67" s="543"/>
      <c r="F67" s="544"/>
    </row>
    <row r="68" spans="1:6" ht="12.75">
      <c r="A68" s="532"/>
      <c r="B68" s="522"/>
      <c r="C68" s="533"/>
      <c r="D68" s="558" t="s">
        <v>622</v>
      </c>
      <c r="E68" s="564" t="s">
        <v>845</v>
      </c>
      <c r="F68" s="507">
        <v>1000</v>
      </c>
    </row>
    <row r="69" spans="1:6" ht="12.75">
      <c r="A69" s="531" t="s">
        <v>846</v>
      </c>
      <c r="B69" s="521">
        <v>381190</v>
      </c>
      <c r="C69" s="500" t="s">
        <v>336</v>
      </c>
      <c r="D69" s="542" t="s">
        <v>847</v>
      </c>
      <c r="E69" s="543"/>
      <c r="F69" s="544"/>
    </row>
    <row r="70" spans="1:6" ht="25.5">
      <c r="A70" s="532"/>
      <c r="B70" s="522"/>
      <c r="C70" s="533"/>
      <c r="D70" s="558" t="s">
        <v>848</v>
      </c>
      <c r="E70" s="564" t="s">
        <v>849</v>
      </c>
      <c r="F70" s="507">
        <v>1000</v>
      </c>
    </row>
    <row r="71" spans="1:6" ht="12.75">
      <c r="A71" s="531" t="s">
        <v>850</v>
      </c>
      <c r="B71" s="521">
        <v>381190</v>
      </c>
      <c r="C71" s="500" t="s">
        <v>336</v>
      </c>
      <c r="D71" s="501" t="s">
        <v>851</v>
      </c>
      <c r="E71" s="543"/>
      <c r="F71" s="544"/>
    </row>
    <row r="72" spans="1:6" ht="38.25">
      <c r="A72" s="532"/>
      <c r="B72" s="522"/>
      <c r="C72" s="571"/>
      <c r="D72" s="569" t="s">
        <v>852</v>
      </c>
      <c r="E72" s="564" t="s">
        <v>853</v>
      </c>
      <c r="F72" s="507">
        <v>10000</v>
      </c>
    </row>
    <row r="73" spans="1:6" ht="12.75">
      <c r="A73" s="570" t="s">
        <v>906</v>
      </c>
      <c r="B73" s="521">
        <v>381190</v>
      </c>
      <c r="C73" s="521" t="s">
        <v>336</v>
      </c>
      <c r="D73" s="565" t="s">
        <v>907</v>
      </c>
      <c r="E73" s="543"/>
      <c r="F73" s="544"/>
    </row>
    <row r="74" spans="1:6" ht="25.5">
      <c r="A74" s="532"/>
      <c r="B74" s="522"/>
      <c r="C74" s="533"/>
      <c r="D74" s="558" t="s">
        <v>908</v>
      </c>
      <c r="E74" s="564" t="s">
        <v>909</v>
      </c>
      <c r="F74" s="507">
        <v>3206</v>
      </c>
    </row>
    <row r="75" spans="1:6" ht="12.75">
      <c r="A75" s="527"/>
      <c r="B75" s="552">
        <v>3812</v>
      </c>
      <c r="C75" s="510" t="s">
        <v>326</v>
      </c>
      <c r="D75" s="511" t="s">
        <v>626</v>
      </c>
      <c r="E75" s="505"/>
      <c r="F75" s="517">
        <f>SUM(F76:F81)</f>
        <v>19495</v>
      </c>
    </row>
    <row r="76" spans="1:6" ht="25.5">
      <c r="A76" s="531" t="s">
        <v>854</v>
      </c>
      <c r="B76" s="521">
        <v>381290</v>
      </c>
      <c r="C76" s="566" t="s">
        <v>625</v>
      </c>
      <c r="D76" s="565" t="s">
        <v>855</v>
      </c>
      <c r="E76" s="543"/>
      <c r="F76" s="544"/>
    </row>
    <row r="77" spans="1:6" ht="25.5">
      <c r="A77" s="532"/>
      <c r="B77" s="522"/>
      <c r="C77" s="533"/>
      <c r="D77" s="558" t="s">
        <v>856</v>
      </c>
      <c r="E77" s="564" t="s">
        <v>857</v>
      </c>
      <c r="F77" s="507">
        <v>12825</v>
      </c>
    </row>
    <row r="78" spans="1:6" ht="12.75">
      <c r="A78" s="531" t="s">
        <v>910</v>
      </c>
      <c r="B78" s="521">
        <v>381290</v>
      </c>
      <c r="C78" s="566" t="s">
        <v>625</v>
      </c>
      <c r="D78" s="565" t="s">
        <v>911</v>
      </c>
      <c r="E78" s="543"/>
      <c r="F78" s="544"/>
    </row>
    <row r="79" spans="1:6" ht="25.5">
      <c r="A79" s="532"/>
      <c r="B79" s="522"/>
      <c r="C79" s="533"/>
      <c r="D79" s="558" t="s">
        <v>912</v>
      </c>
      <c r="E79" s="564" t="s">
        <v>913</v>
      </c>
      <c r="F79" s="507">
        <v>6250</v>
      </c>
    </row>
    <row r="80" spans="1:6" ht="25.5">
      <c r="A80" s="531" t="s">
        <v>914</v>
      </c>
      <c r="B80" s="521">
        <v>381290</v>
      </c>
      <c r="C80" s="566" t="s">
        <v>625</v>
      </c>
      <c r="D80" s="565" t="s">
        <v>915</v>
      </c>
      <c r="E80" s="543"/>
      <c r="F80" s="544"/>
    </row>
    <row r="81" spans="1:6" ht="25.5">
      <c r="A81" s="532"/>
      <c r="B81" s="522"/>
      <c r="C81" s="533"/>
      <c r="D81" s="558" t="s">
        <v>916</v>
      </c>
      <c r="E81" s="564" t="s">
        <v>715</v>
      </c>
      <c r="F81" s="507">
        <v>420</v>
      </c>
    </row>
    <row r="82" spans="1:6" ht="15.75">
      <c r="A82" s="545"/>
      <c r="B82" s="546" t="s">
        <v>132</v>
      </c>
      <c r="C82" s="547"/>
      <c r="D82" s="548" t="s">
        <v>339</v>
      </c>
      <c r="E82" s="549"/>
      <c r="F82" s="550">
        <f>+F7+F13</f>
        <v>178871.01</v>
      </c>
    </row>
  </sheetData>
  <sheetProtection/>
  <mergeCells count="1">
    <mergeCell ref="C4:H4"/>
  </mergeCells>
  <printOptions/>
  <pageMargins left="0.6692913385826772" right="0.4724409448818898" top="0.984251968503937" bottom="0.5905511811023623" header="0.5118110236220472" footer="0.5118110236220472"/>
  <pageSetup horizontalDpi="600" verticalDpi="600" orientation="landscape" paperSize="9" scale="85" r:id="rId1"/>
  <headerFooter alignWithMargins="0">
    <oddHeader>&amp;C&amp;P/&amp;N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0">
      <selection activeCell="I9" sqref="I9"/>
    </sheetView>
  </sheetViews>
  <sheetFormatPr defaultColWidth="9.140625" defaultRowHeight="12.75"/>
  <cols>
    <col min="1" max="1" width="6.57421875" style="0" customWidth="1"/>
    <col min="2" max="2" width="15.8515625" style="0" customWidth="1"/>
    <col min="3" max="3" width="12.421875" style="0" customWidth="1"/>
    <col min="4" max="4" width="13.7109375" style="0" customWidth="1"/>
    <col min="5" max="5" width="12.140625" style="0" customWidth="1"/>
    <col min="6" max="6" width="13.421875" style="77" customWidth="1"/>
    <col min="7" max="7" width="10.140625" style="77" customWidth="1"/>
    <col min="8" max="8" width="13.57421875" style="0" customWidth="1"/>
    <col min="9" max="9" width="13.421875" style="0" customWidth="1"/>
    <col min="10" max="10" width="10.7109375" style="0" customWidth="1"/>
    <col min="11" max="11" width="10.57421875" style="0" customWidth="1"/>
  </cols>
  <sheetData>
    <row r="1" spans="5:7" ht="12.75">
      <c r="E1" s="17"/>
      <c r="F1" s="17"/>
      <c r="G1" s="17"/>
    </row>
    <row r="2" spans="5:6" ht="12.75">
      <c r="E2" s="17"/>
      <c r="F2" s="17"/>
    </row>
    <row r="3" spans="3:7" ht="16.5" customHeight="1">
      <c r="C3" s="154"/>
      <c r="E3" s="17" t="s">
        <v>712</v>
      </c>
      <c r="G3"/>
    </row>
    <row r="4" ht="20.25">
      <c r="C4" s="154" t="s">
        <v>766</v>
      </c>
    </row>
    <row r="6" spans="3:8" ht="21" customHeight="1">
      <c r="C6" s="102" t="s">
        <v>355</v>
      </c>
      <c r="D6" s="104"/>
      <c r="E6" s="105"/>
      <c r="F6" s="105"/>
      <c r="G6" s="106"/>
      <c r="H6" s="107" t="s">
        <v>356</v>
      </c>
    </row>
    <row r="7" spans="3:8" ht="20.25" customHeight="1">
      <c r="C7" s="102" t="s">
        <v>767</v>
      </c>
      <c r="D7" s="104"/>
      <c r="E7" s="105"/>
      <c r="F7" s="108"/>
      <c r="G7" s="20"/>
      <c r="H7" s="109">
        <v>6031499</v>
      </c>
    </row>
    <row r="8" spans="3:8" ht="20.25" customHeight="1">
      <c r="C8" s="102" t="s">
        <v>133</v>
      </c>
      <c r="D8" s="104"/>
      <c r="E8" s="105"/>
      <c r="F8" s="105"/>
      <c r="G8" s="104"/>
      <c r="H8" s="109">
        <v>0</v>
      </c>
    </row>
    <row r="9" spans="3:8" ht="20.25" customHeight="1">
      <c r="C9" s="102" t="s">
        <v>357</v>
      </c>
      <c r="D9" s="104"/>
      <c r="E9" s="105"/>
      <c r="F9" s="105"/>
      <c r="G9" s="20"/>
      <c r="H9" s="109">
        <v>0</v>
      </c>
    </row>
    <row r="10" spans="3:8" ht="20.25" customHeight="1">
      <c r="C10" s="102" t="s">
        <v>358</v>
      </c>
      <c r="D10" s="104"/>
      <c r="E10" s="105"/>
      <c r="F10" s="105"/>
      <c r="G10" s="104"/>
      <c r="H10" s="109">
        <v>0</v>
      </c>
    </row>
    <row r="11" spans="3:8" ht="20.25" customHeight="1">
      <c r="C11" s="102" t="s">
        <v>359</v>
      </c>
      <c r="D11" s="104"/>
      <c r="E11" s="105"/>
      <c r="F11" s="105"/>
      <c r="G11" s="20"/>
      <c r="H11" s="109">
        <v>3877715</v>
      </c>
    </row>
    <row r="12" spans="3:8" ht="20.25" customHeight="1">
      <c r="C12" s="102" t="s">
        <v>768</v>
      </c>
      <c r="D12" s="104"/>
      <c r="E12" s="105"/>
      <c r="F12" s="105"/>
      <c r="G12" s="104"/>
      <c r="H12" s="109">
        <f>H7-H11</f>
        <v>2153784</v>
      </c>
    </row>
    <row r="15" ht="14.25">
      <c r="B15" s="81" t="s">
        <v>769</v>
      </c>
    </row>
    <row r="17" spans="1:11" ht="71.25">
      <c r="A17" s="166" t="s">
        <v>67</v>
      </c>
      <c r="B17" s="166" t="s">
        <v>72</v>
      </c>
      <c r="C17" s="166" t="s">
        <v>70</v>
      </c>
      <c r="D17" s="166" t="s">
        <v>48</v>
      </c>
      <c r="E17" s="167" t="s">
        <v>49</v>
      </c>
      <c r="F17" s="167" t="s">
        <v>50</v>
      </c>
      <c r="G17" s="167" t="s">
        <v>51</v>
      </c>
      <c r="H17" s="167" t="s">
        <v>1092</v>
      </c>
      <c r="I17" s="167" t="s">
        <v>52</v>
      </c>
      <c r="J17" s="166" t="s">
        <v>53</v>
      </c>
      <c r="K17" s="166" t="s">
        <v>54</v>
      </c>
    </row>
    <row r="18" spans="1:11" ht="69" customHeight="1">
      <c r="A18" s="169" t="s">
        <v>68</v>
      </c>
      <c r="B18" s="197" t="s">
        <v>75</v>
      </c>
      <c r="C18" s="168" t="s">
        <v>59</v>
      </c>
      <c r="D18" s="194" t="s">
        <v>276</v>
      </c>
      <c r="E18" s="195">
        <v>954380</v>
      </c>
      <c r="F18" s="195">
        <v>941031</v>
      </c>
      <c r="G18" s="195">
        <v>0</v>
      </c>
      <c r="H18" s="195">
        <f>E18-F18+I18</f>
        <v>0</v>
      </c>
      <c r="I18" s="195">
        <v>-13349</v>
      </c>
      <c r="J18" s="194" t="s">
        <v>73</v>
      </c>
      <c r="K18" s="194" t="s">
        <v>715</v>
      </c>
    </row>
    <row r="19" spans="1:11" ht="59.25">
      <c r="A19" s="196" t="s">
        <v>69</v>
      </c>
      <c r="B19" s="198" t="s">
        <v>76</v>
      </c>
      <c r="C19" s="173" t="s">
        <v>71</v>
      </c>
      <c r="D19" s="194" t="s">
        <v>275</v>
      </c>
      <c r="E19" s="195">
        <v>5077119</v>
      </c>
      <c r="F19" s="195">
        <v>2862006</v>
      </c>
      <c r="G19" s="195">
        <v>0</v>
      </c>
      <c r="H19" s="195">
        <f>E19-F19+I19</f>
        <v>2153784</v>
      </c>
      <c r="I19" s="195">
        <v>-61329</v>
      </c>
      <c r="J19" s="194" t="s">
        <v>73</v>
      </c>
      <c r="K19" s="194" t="s">
        <v>74</v>
      </c>
    </row>
    <row r="20" spans="1:11" ht="15">
      <c r="A20" s="177"/>
      <c r="B20" s="177"/>
      <c r="C20" s="177"/>
      <c r="D20" s="177"/>
      <c r="E20" s="178"/>
      <c r="F20" s="178"/>
      <c r="G20" s="178"/>
      <c r="H20" s="178"/>
      <c r="I20" s="178"/>
      <c r="J20" s="179"/>
      <c r="K20" s="179"/>
    </row>
    <row r="21" spans="1:11" ht="15">
      <c r="A21" s="180"/>
      <c r="B21" s="180"/>
      <c r="C21" s="180" t="s">
        <v>57</v>
      </c>
      <c r="D21" s="192"/>
      <c r="E21" s="193">
        <f>SUM(E18:E20)</f>
        <v>6031499</v>
      </c>
      <c r="F21" s="193">
        <f>SUM(F18:F20)</f>
        <v>3803037</v>
      </c>
      <c r="G21" s="193">
        <f>SUM(G18:G20)</f>
        <v>0</v>
      </c>
      <c r="H21" s="193">
        <f>SUM(H18:H20)</f>
        <v>2153784</v>
      </c>
      <c r="I21" s="650"/>
      <c r="J21" s="650"/>
      <c r="K21" s="651"/>
    </row>
  </sheetData>
  <sheetProtection/>
  <mergeCells count="1">
    <mergeCell ref="I21:K21"/>
  </mergeCells>
  <conditionalFormatting sqref="E21:H21">
    <cfRule type="cellIs" priority="1" dxfId="0" operator="lessThan" stopIfTrue="1">
      <formula>0</formula>
    </cfRule>
  </conditionalFormatting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  <headerFooter alignWithMargins="0">
    <oddHeader>&amp;C&amp;P/&amp;N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G22"/>
  <sheetViews>
    <sheetView zoomScalePageLayoutView="0" workbookViewId="0" topLeftCell="A1">
      <selection activeCell="A13" sqref="A13"/>
    </sheetView>
  </sheetViews>
  <sheetFormatPr defaultColWidth="9.140625" defaultRowHeight="12.75"/>
  <sheetData>
    <row r="4" ht="18.75">
      <c r="B4" s="13" t="s">
        <v>714</v>
      </c>
    </row>
    <row r="10" ht="12.75">
      <c r="E10" s="9" t="s">
        <v>713</v>
      </c>
    </row>
    <row r="12" s="24" customFormat="1" ht="14.25">
      <c r="A12" s="24" t="s">
        <v>917</v>
      </c>
    </row>
    <row r="13" s="24" customFormat="1" ht="14.25">
      <c r="A13" s="24" t="s">
        <v>514</v>
      </c>
    </row>
    <row r="19" ht="12.75">
      <c r="G19" s="9" t="s">
        <v>259</v>
      </c>
    </row>
    <row r="20" ht="12.75">
      <c r="G20" s="9" t="s">
        <v>260</v>
      </c>
    </row>
    <row r="21" ht="12.75">
      <c r="G21" s="9"/>
    </row>
    <row r="22" ht="12.75">
      <c r="G22" s="9" t="s">
        <v>95</v>
      </c>
    </row>
  </sheetData>
  <sheetProtection/>
  <printOptions/>
  <pageMargins left="0.75" right="0.75" top="1" bottom="1" header="0.5" footer="0.5"/>
  <pageSetup horizontalDpi="600" verticalDpi="600" orientation="portrait" paperSize="9" scale="96" r:id="rId1"/>
  <headerFooter alignWithMargins="0">
    <oddHeader>&amp;C&amp;P/&amp;N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98"/>
  <sheetViews>
    <sheetView showGridLines="0" zoomScalePageLayoutView="0" workbookViewId="0" topLeftCell="A1">
      <selection activeCell="B14" sqref="B14"/>
    </sheetView>
  </sheetViews>
  <sheetFormatPr defaultColWidth="9.7109375" defaultRowHeight="12.75"/>
  <cols>
    <col min="1" max="1" width="10.57421875" style="1" customWidth="1"/>
    <col min="2" max="2" width="67.28125" style="2" customWidth="1"/>
    <col min="3" max="3" width="18.7109375" style="71" customWidth="1"/>
    <col min="4" max="4" width="17.140625" style="71" customWidth="1"/>
    <col min="5" max="5" width="17.7109375" style="71" customWidth="1"/>
    <col min="6" max="6" width="7.28125" style="71" customWidth="1"/>
    <col min="7" max="7" width="7.28125" style="3" customWidth="1"/>
    <col min="8" max="16384" width="9.7109375" style="3" customWidth="1"/>
  </cols>
  <sheetData>
    <row r="1" spans="1:2" ht="18">
      <c r="A1" s="23" t="s">
        <v>228</v>
      </c>
      <c r="B1" s="11"/>
    </row>
    <row r="2" ht="18.75" thickBot="1">
      <c r="A2" s="23" t="s">
        <v>229</v>
      </c>
    </row>
    <row r="3" spans="1:7" ht="18" customHeight="1">
      <c r="A3" s="113" t="s">
        <v>222</v>
      </c>
      <c r="B3" s="612" t="s">
        <v>258</v>
      </c>
      <c r="C3" s="157" t="s">
        <v>348</v>
      </c>
      <c r="D3" s="158" t="s">
        <v>33</v>
      </c>
      <c r="E3" s="157" t="s">
        <v>348</v>
      </c>
      <c r="F3" s="70" t="s">
        <v>347</v>
      </c>
      <c r="G3" s="56" t="s">
        <v>347</v>
      </c>
    </row>
    <row r="4" spans="1:7" ht="15" customHeight="1">
      <c r="A4" s="245" t="s">
        <v>223</v>
      </c>
      <c r="B4" s="613"/>
      <c r="C4" s="246" t="s">
        <v>533</v>
      </c>
      <c r="D4" s="247" t="s">
        <v>721</v>
      </c>
      <c r="E4" s="246" t="s">
        <v>725</v>
      </c>
      <c r="F4" s="248" t="s">
        <v>271</v>
      </c>
      <c r="G4" s="249" t="s">
        <v>270</v>
      </c>
    </row>
    <row r="5" spans="1:7" s="5" customFormat="1" ht="15" customHeight="1">
      <c r="A5" s="250">
        <v>1</v>
      </c>
      <c r="B5" s="251">
        <v>2</v>
      </c>
      <c r="C5" s="252">
        <v>3</v>
      </c>
      <c r="D5" s="253">
        <v>4</v>
      </c>
      <c r="E5" s="252">
        <v>5</v>
      </c>
      <c r="F5" s="253">
        <v>6</v>
      </c>
      <c r="G5" s="254">
        <v>7</v>
      </c>
    </row>
    <row r="6" spans="1:8" s="60" customFormat="1" ht="15.75" customHeight="1">
      <c r="A6" s="238"/>
      <c r="B6" s="274" t="s">
        <v>224</v>
      </c>
      <c r="C6" s="275">
        <f>+C7+C73</f>
        <v>160333350.32</v>
      </c>
      <c r="D6" s="275">
        <f>+D7+D73</f>
        <v>169381405</v>
      </c>
      <c r="E6" s="275">
        <f>+E7+E73</f>
        <v>157332190.34</v>
      </c>
      <c r="F6" s="276">
        <f>E6/C6*100</f>
        <v>98.12817484696095</v>
      </c>
      <c r="G6" s="277">
        <f>E6/D6*100</f>
        <v>92.88634153199993</v>
      </c>
      <c r="H6" s="112"/>
    </row>
    <row r="7" spans="1:8" s="144" customFormat="1" ht="15.75" customHeight="1">
      <c r="A7" s="331">
        <v>6</v>
      </c>
      <c r="B7" s="332" t="s">
        <v>173</v>
      </c>
      <c r="C7" s="367">
        <v>151833174.78</v>
      </c>
      <c r="D7" s="367">
        <v>144650856</v>
      </c>
      <c r="E7" s="367">
        <v>141323650.78</v>
      </c>
      <c r="F7" s="369">
        <f>E7/C7*100</f>
        <v>93.07824260723794</v>
      </c>
      <c r="G7" s="370">
        <f>E7/D7*100</f>
        <v>97.69983717206624</v>
      </c>
      <c r="H7" s="211"/>
    </row>
    <row r="8" spans="1:8" s="60" customFormat="1" ht="15.75" customHeight="1">
      <c r="A8" s="354">
        <v>61</v>
      </c>
      <c r="B8" s="355" t="s">
        <v>174</v>
      </c>
      <c r="C8" s="356">
        <v>58977129.65</v>
      </c>
      <c r="D8" s="357">
        <v>64640000</v>
      </c>
      <c r="E8" s="357">
        <v>64926324.4</v>
      </c>
      <c r="F8" s="358">
        <v>110.087291099627</v>
      </c>
      <c r="G8" s="359">
        <v>100.442952351485</v>
      </c>
      <c r="H8" s="112"/>
    </row>
    <row r="9" spans="1:8" s="60" customFormat="1" ht="15.75" customHeight="1">
      <c r="A9" s="298">
        <v>611</v>
      </c>
      <c r="B9" s="291" t="s">
        <v>175</v>
      </c>
      <c r="C9" s="292">
        <v>34859148.67</v>
      </c>
      <c r="D9" s="242">
        <v>38150000</v>
      </c>
      <c r="E9" s="242">
        <v>38320821.32</v>
      </c>
      <c r="F9" s="243">
        <v>109.93045665793699</v>
      </c>
      <c r="G9" s="352">
        <v>100.447762306684</v>
      </c>
      <c r="H9" s="112"/>
    </row>
    <row r="10" spans="1:8" s="60" customFormat="1" ht="15.75" customHeight="1">
      <c r="A10" s="299">
        <v>6111</v>
      </c>
      <c r="B10" s="295" t="s">
        <v>268</v>
      </c>
      <c r="C10" s="296">
        <v>34859148.67</v>
      </c>
      <c r="D10" s="72"/>
      <c r="E10" s="72">
        <v>38320821.32</v>
      </c>
      <c r="F10" s="244">
        <v>109.93045665793699</v>
      </c>
      <c r="G10" s="353">
        <v>0</v>
      </c>
      <c r="H10" s="112"/>
    </row>
    <row r="11" spans="1:8" s="60" customFormat="1" ht="15.75" customHeight="1">
      <c r="A11" s="298">
        <v>613</v>
      </c>
      <c r="B11" s="291" t="s">
        <v>176</v>
      </c>
      <c r="C11" s="292">
        <v>18917412.97</v>
      </c>
      <c r="D11" s="242">
        <v>20890000</v>
      </c>
      <c r="E11" s="242">
        <v>20929348.89</v>
      </c>
      <c r="F11" s="243">
        <v>110.635365011012</v>
      </c>
      <c r="G11" s="352">
        <v>100.188362326472</v>
      </c>
      <c r="H11" s="112"/>
    </row>
    <row r="12" spans="1:8" s="60" customFormat="1" ht="15.75" customHeight="1">
      <c r="A12" s="299">
        <v>6131</v>
      </c>
      <c r="B12" s="295" t="s">
        <v>278</v>
      </c>
      <c r="C12" s="296">
        <v>10229913.67</v>
      </c>
      <c r="D12" s="72"/>
      <c r="E12" s="72">
        <v>10941962.97</v>
      </c>
      <c r="F12" s="244">
        <v>106.960462453248</v>
      </c>
      <c r="G12" s="353">
        <v>0</v>
      </c>
      <c r="H12" s="112"/>
    </row>
    <row r="13" spans="1:8" s="60" customFormat="1" ht="15.75" customHeight="1">
      <c r="A13" s="299">
        <v>6134</v>
      </c>
      <c r="B13" s="295" t="s">
        <v>279</v>
      </c>
      <c r="C13" s="296">
        <v>8687499.3</v>
      </c>
      <c r="D13" s="72"/>
      <c r="E13" s="72">
        <v>9987385.92</v>
      </c>
      <c r="F13" s="244">
        <v>114.962724889083</v>
      </c>
      <c r="G13" s="353">
        <v>0</v>
      </c>
      <c r="H13" s="112"/>
    </row>
    <row r="14" spans="1:8" s="60" customFormat="1" ht="15.75" customHeight="1">
      <c r="A14" s="298">
        <v>614</v>
      </c>
      <c r="B14" s="291" t="s">
        <v>177</v>
      </c>
      <c r="C14" s="292">
        <v>5200568.01</v>
      </c>
      <c r="D14" s="242">
        <v>5600000</v>
      </c>
      <c r="E14" s="242">
        <v>5676154.19</v>
      </c>
      <c r="F14" s="243">
        <v>109.14488915606</v>
      </c>
      <c r="G14" s="352">
        <v>101.35989625</v>
      </c>
      <c r="H14" s="112"/>
    </row>
    <row r="15" spans="1:8" s="60" customFormat="1" ht="15.75" customHeight="1">
      <c r="A15" s="299">
        <v>6142</v>
      </c>
      <c r="B15" s="295" t="s">
        <v>343</v>
      </c>
      <c r="C15" s="296">
        <v>3247918.4</v>
      </c>
      <c r="D15" s="72"/>
      <c r="E15" s="72">
        <v>3662270.2</v>
      </c>
      <c r="F15" s="244">
        <v>112.757457207053</v>
      </c>
      <c r="G15" s="353">
        <v>0</v>
      </c>
      <c r="H15" s="112"/>
    </row>
    <row r="16" spans="1:8" s="60" customFormat="1" ht="15.75" customHeight="1">
      <c r="A16" s="299">
        <v>6145</v>
      </c>
      <c r="B16" s="295" t="s">
        <v>344</v>
      </c>
      <c r="C16" s="296">
        <v>1952649.61</v>
      </c>
      <c r="D16" s="72"/>
      <c r="E16" s="72">
        <v>2013883.99</v>
      </c>
      <c r="F16" s="244">
        <v>103.135963548524</v>
      </c>
      <c r="G16" s="353">
        <v>0</v>
      </c>
      <c r="H16" s="112"/>
    </row>
    <row r="17" spans="1:8" s="60" customFormat="1" ht="15.75" customHeight="1">
      <c r="A17" s="298">
        <v>63</v>
      </c>
      <c r="B17" s="291" t="s">
        <v>534</v>
      </c>
      <c r="C17" s="292">
        <v>18406427.99</v>
      </c>
      <c r="D17" s="242">
        <v>16405614</v>
      </c>
      <c r="E17" s="242">
        <v>15836054.48</v>
      </c>
      <c r="F17" s="243">
        <v>86.0354572250713</v>
      </c>
      <c r="G17" s="352">
        <v>96.5282645318853</v>
      </c>
      <c r="H17" s="112"/>
    </row>
    <row r="18" spans="1:8" s="60" customFormat="1" ht="15.75" customHeight="1">
      <c r="A18" s="298">
        <v>632</v>
      </c>
      <c r="B18" s="291" t="s">
        <v>178</v>
      </c>
      <c r="C18" s="292">
        <v>355635.79</v>
      </c>
      <c r="D18" s="242">
        <v>425426</v>
      </c>
      <c r="E18" s="242">
        <v>373460.19</v>
      </c>
      <c r="F18" s="243">
        <v>105.01198149938699</v>
      </c>
      <c r="G18" s="352">
        <v>87.78499433509</v>
      </c>
      <c r="H18" s="112"/>
    </row>
    <row r="19" spans="1:8" s="60" customFormat="1" ht="15.75" customHeight="1">
      <c r="A19" s="299">
        <v>6322</v>
      </c>
      <c r="B19" s="295" t="s">
        <v>361</v>
      </c>
      <c r="C19" s="296">
        <v>0</v>
      </c>
      <c r="D19" s="72"/>
      <c r="E19" s="72">
        <v>373460.19</v>
      </c>
      <c r="F19" s="244">
        <v>0</v>
      </c>
      <c r="G19" s="353">
        <v>0</v>
      </c>
      <c r="H19" s="112"/>
    </row>
    <row r="20" spans="1:8" s="60" customFormat="1" ht="15.75" customHeight="1">
      <c r="A20" s="299">
        <v>6323</v>
      </c>
      <c r="B20" s="295" t="s">
        <v>535</v>
      </c>
      <c r="C20" s="296">
        <v>128507.5</v>
      </c>
      <c r="D20" s="72"/>
      <c r="E20" s="72">
        <v>0</v>
      </c>
      <c r="F20" s="244">
        <v>0</v>
      </c>
      <c r="G20" s="353">
        <v>0</v>
      </c>
      <c r="H20" s="112"/>
    </row>
    <row r="21" spans="1:8" s="60" customFormat="1" ht="15.75" customHeight="1">
      <c r="A21" s="299">
        <v>6324</v>
      </c>
      <c r="B21" s="295" t="s">
        <v>536</v>
      </c>
      <c r="C21" s="296">
        <v>227128.29</v>
      </c>
      <c r="D21" s="72"/>
      <c r="E21" s="72">
        <v>0</v>
      </c>
      <c r="F21" s="244">
        <v>0</v>
      </c>
      <c r="G21" s="353">
        <v>0</v>
      </c>
      <c r="H21" s="112"/>
    </row>
    <row r="22" spans="1:8" s="60" customFormat="1" ht="15.75" customHeight="1">
      <c r="A22" s="298">
        <v>633</v>
      </c>
      <c r="B22" s="291" t="s">
        <v>537</v>
      </c>
      <c r="C22" s="292">
        <v>2638264.65</v>
      </c>
      <c r="D22" s="242">
        <v>3570273</v>
      </c>
      <c r="E22" s="242">
        <v>3640262.32</v>
      </c>
      <c r="F22" s="243">
        <v>137.979422193297</v>
      </c>
      <c r="G22" s="352">
        <v>101.960335246072</v>
      </c>
      <c r="H22" s="112"/>
    </row>
    <row r="23" spans="1:8" s="60" customFormat="1" ht="15.75" customHeight="1">
      <c r="A23" s="299">
        <v>6331</v>
      </c>
      <c r="B23" s="295" t="s">
        <v>538</v>
      </c>
      <c r="C23" s="296">
        <v>1374005.6</v>
      </c>
      <c r="D23" s="72"/>
      <c r="E23" s="72">
        <v>1389811.5</v>
      </c>
      <c r="F23" s="244">
        <v>101.15035193451901</v>
      </c>
      <c r="G23" s="353">
        <v>0</v>
      </c>
      <c r="H23" s="112"/>
    </row>
    <row r="24" spans="1:8" s="60" customFormat="1" ht="15.75" customHeight="1">
      <c r="A24" s="299">
        <v>6332</v>
      </c>
      <c r="B24" s="295" t="s">
        <v>539</v>
      </c>
      <c r="C24" s="296">
        <v>1264259.05</v>
      </c>
      <c r="D24" s="72"/>
      <c r="E24" s="72">
        <v>2250450.82</v>
      </c>
      <c r="F24" s="244">
        <v>178.005513980699</v>
      </c>
      <c r="G24" s="353">
        <v>0</v>
      </c>
      <c r="H24" s="112"/>
    </row>
    <row r="25" spans="1:8" s="60" customFormat="1" ht="15.75" customHeight="1">
      <c r="A25" s="298">
        <v>634</v>
      </c>
      <c r="B25" s="291" t="s">
        <v>540</v>
      </c>
      <c r="C25" s="292">
        <v>5851420.22</v>
      </c>
      <c r="D25" s="242">
        <v>2050266</v>
      </c>
      <c r="E25" s="242">
        <v>1981247.26</v>
      </c>
      <c r="F25" s="243">
        <v>33.8592544290042</v>
      </c>
      <c r="G25" s="352">
        <v>96.63366899709601</v>
      </c>
      <c r="H25" s="112"/>
    </row>
    <row r="26" spans="1:8" s="60" customFormat="1" ht="15.75" customHeight="1">
      <c r="A26" s="298">
        <v>6341</v>
      </c>
      <c r="B26" s="295" t="s">
        <v>726</v>
      </c>
      <c r="C26" s="292"/>
      <c r="D26" s="72"/>
      <c r="E26" s="72">
        <v>28720.06</v>
      </c>
      <c r="F26" s="244">
        <v>0</v>
      </c>
      <c r="G26" s="353">
        <v>0</v>
      </c>
      <c r="H26" s="112"/>
    </row>
    <row r="27" spans="1:8" s="60" customFormat="1" ht="15.75" customHeight="1">
      <c r="A27" s="299">
        <v>6342</v>
      </c>
      <c r="B27" s="295" t="s">
        <v>541</v>
      </c>
      <c r="C27" s="296">
        <v>5851420.22</v>
      </c>
      <c r="D27" s="72"/>
      <c r="E27" s="72">
        <v>1952527.2</v>
      </c>
      <c r="F27" s="244">
        <v>33.3684323905898</v>
      </c>
      <c r="G27" s="353">
        <v>0</v>
      </c>
      <c r="H27" s="112"/>
    </row>
    <row r="28" spans="1:8" s="60" customFormat="1" ht="15.75" customHeight="1">
      <c r="A28" s="298">
        <v>635</v>
      </c>
      <c r="B28" s="291" t="s">
        <v>296</v>
      </c>
      <c r="C28" s="292">
        <v>4308246.84</v>
      </c>
      <c r="D28" s="242">
        <v>4236294</v>
      </c>
      <c r="E28" s="242">
        <v>4121941.49</v>
      </c>
      <c r="F28" s="243">
        <v>95.6756110566775</v>
      </c>
      <c r="G28" s="352">
        <v>97.3006474527028</v>
      </c>
      <c r="H28" s="112"/>
    </row>
    <row r="29" spans="1:8" s="60" customFormat="1" ht="15.75" customHeight="1">
      <c r="A29" s="299">
        <v>6351</v>
      </c>
      <c r="B29" s="295" t="s">
        <v>297</v>
      </c>
      <c r="C29" s="296">
        <v>3745338.95</v>
      </c>
      <c r="D29" s="72"/>
      <c r="E29" s="72">
        <v>3563580.09</v>
      </c>
      <c r="F29" s="244">
        <v>95.1470651274433</v>
      </c>
      <c r="G29" s="353">
        <v>0</v>
      </c>
      <c r="H29" s="112"/>
    </row>
    <row r="30" spans="1:8" s="60" customFormat="1" ht="15.75" customHeight="1">
      <c r="A30" s="299">
        <v>6352</v>
      </c>
      <c r="B30" s="295" t="s">
        <v>269</v>
      </c>
      <c r="C30" s="296">
        <v>562907.89</v>
      </c>
      <c r="D30" s="72"/>
      <c r="E30" s="72">
        <v>558361.4</v>
      </c>
      <c r="F30" s="244">
        <v>99.19232078981871</v>
      </c>
      <c r="G30" s="353">
        <v>0</v>
      </c>
      <c r="H30" s="112"/>
    </row>
    <row r="31" spans="1:8" s="60" customFormat="1" ht="15.75" customHeight="1">
      <c r="A31" s="298">
        <v>636</v>
      </c>
      <c r="B31" s="291" t="s">
        <v>542</v>
      </c>
      <c r="C31" s="292">
        <v>5252860.49</v>
      </c>
      <c r="D31" s="242">
        <v>6123355</v>
      </c>
      <c r="E31" s="242">
        <v>5719143.22</v>
      </c>
      <c r="F31" s="243">
        <v>108.87673927163401</v>
      </c>
      <c r="G31" s="352">
        <v>93.39885112001511</v>
      </c>
      <c r="H31" s="112"/>
    </row>
    <row r="32" spans="1:8" s="60" customFormat="1" ht="15.75" customHeight="1">
      <c r="A32" s="299">
        <v>6361</v>
      </c>
      <c r="B32" s="295" t="s">
        <v>543</v>
      </c>
      <c r="C32" s="296">
        <v>5029086.66</v>
      </c>
      <c r="D32" s="72"/>
      <c r="E32" s="72">
        <v>5451420.17</v>
      </c>
      <c r="F32" s="244">
        <v>108.39781730864</v>
      </c>
      <c r="G32" s="353">
        <v>0</v>
      </c>
      <c r="H32" s="112"/>
    </row>
    <row r="33" spans="1:8" s="60" customFormat="1" ht="15.75" customHeight="1">
      <c r="A33" s="299">
        <v>6362</v>
      </c>
      <c r="B33" s="295" t="s">
        <v>544</v>
      </c>
      <c r="C33" s="296">
        <v>223773.83</v>
      </c>
      <c r="D33" s="72"/>
      <c r="E33" s="72">
        <v>267723.05</v>
      </c>
      <c r="F33" s="244">
        <v>119.640017780453</v>
      </c>
      <c r="G33" s="353">
        <v>0</v>
      </c>
      <c r="H33" s="112"/>
    </row>
    <row r="34" spans="1:8" s="60" customFormat="1" ht="15.75" customHeight="1">
      <c r="A34" s="298">
        <v>638</v>
      </c>
      <c r="B34" s="291" t="s">
        <v>545</v>
      </c>
      <c r="C34" s="292">
        <v>0</v>
      </c>
      <c r="D34" s="242">
        <v>0</v>
      </c>
      <c r="E34" s="242">
        <v>0</v>
      </c>
      <c r="F34" s="243">
        <v>0</v>
      </c>
      <c r="G34" s="352">
        <v>0</v>
      </c>
      <c r="H34" s="112"/>
    </row>
    <row r="35" spans="1:8" s="60" customFormat="1" ht="15.75" customHeight="1">
      <c r="A35" s="299">
        <v>6382</v>
      </c>
      <c r="B35" s="295" t="s">
        <v>546</v>
      </c>
      <c r="C35" s="296">
        <v>0</v>
      </c>
      <c r="D35" s="72"/>
      <c r="E35" s="72">
        <v>0</v>
      </c>
      <c r="F35" s="244">
        <v>0</v>
      </c>
      <c r="G35" s="353">
        <v>0</v>
      </c>
      <c r="H35" s="112"/>
    </row>
    <row r="36" spans="1:8" s="60" customFormat="1" ht="15.75" customHeight="1">
      <c r="A36" s="298">
        <v>64</v>
      </c>
      <c r="B36" s="291" t="s">
        <v>179</v>
      </c>
      <c r="C36" s="292">
        <v>10889683.62</v>
      </c>
      <c r="D36" s="242">
        <v>11048609</v>
      </c>
      <c r="E36" s="242">
        <v>11259709.8</v>
      </c>
      <c r="F36" s="243">
        <v>103.397951611013</v>
      </c>
      <c r="G36" s="352">
        <v>101.91065499738501</v>
      </c>
      <c r="H36" s="112"/>
    </row>
    <row r="37" spans="1:8" s="60" customFormat="1" ht="15.75" customHeight="1">
      <c r="A37" s="298">
        <v>641</v>
      </c>
      <c r="B37" s="291" t="s">
        <v>180</v>
      </c>
      <c r="C37" s="292">
        <v>1302077.08</v>
      </c>
      <c r="D37" s="242">
        <v>1352000</v>
      </c>
      <c r="E37" s="242">
        <v>1286214.92</v>
      </c>
      <c r="F37" s="243">
        <v>98.7817802614266</v>
      </c>
      <c r="G37" s="352">
        <v>95.13423964497039</v>
      </c>
      <c r="H37" s="112"/>
    </row>
    <row r="38" spans="1:8" s="60" customFormat="1" ht="15.75" customHeight="1">
      <c r="A38" s="299">
        <v>6413</v>
      </c>
      <c r="B38" s="295" t="s">
        <v>181</v>
      </c>
      <c r="C38" s="296">
        <v>16548.47</v>
      </c>
      <c r="D38" s="72"/>
      <c r="E38" s="72">
        <v>35760.26</v>
      </c>
      <c r="F38" s="244">
        <v>216.09405582509999</v>
      </c>
      <c r="G38" s="353">
        <v>0</v>
      </c>
      <c r="H38" s="112"/>
    </row>
    <row r="39" spans="1:8" s="60" customFormat="1" ht="15.75" customHeight="1">
      <c r="A39" s="299">
        <v>6414</v>
      </c>
      <c r="B39" s="295" t="s">
        <v>182</v>
      </c>
      <c r="C39" s="296">
        <v>1229782.61</v>
      </c>
      <c r="D39" s="72"/>
      <c r="E39" s="72">
        <v>1250454.66</v>
      </c>
      <c r="F39" s="244">
        <v>101.680951562651</v>
      </c>
      <c r="G39" s="353">
        <v>0</v>
      </c>
      <c r="H39" s="112"/>
    </row>
    <row r="40" spans="1:8" s="60" customFormat="1" ht="15.75" customHeight="1">
      <c r="A40" s="299">
        <v>6416</v>
      </c>
      <c r="B40" s="295" t="s">
        <v>183</v>
      </c>
      <c r="C40" s="296">
        <v>55746</v>
      </c>
      <c r="D40" s="72"/>
      <c r="E40" s="72">
        <v>0</v>
      </c>
      <c r="F40" s="244">
        <v>0</v>
      </c>
      <c r="G40" s="353">
        <v>0</v>
      </c>
      <c r="H40" s="112"/>
    </row>
    <row r="41" spans="1:8" s="60" customFormat="1" ht="15" customHeight="1">
      <c r="A41" s="298">
        <v>642</v>
      </c>
      <c r="B41" s="291" t="s">
        <v>184</v>
      </c>
      <c r="C41" s="292">
        <v>9587606.54</v>
      </c>
      <c r="D41" s="242">
        <v>9696609</v>
      </c>
      <c r="E41" s="242">
        <v>9973494.88</v>
      </c>
      <c r="F41" s="243">
        <v>104.02486625196899</v>
      </c>
      <c r="G41" s="352">
        <v>102.855491852874</v>
      </c>
      <c r="H41" s="112"/>
    </row>
    <row r="42" spans="1:8" s="60" customFormat="1" ht="15" customHeight="1">
      <c r="A42" s="299">
        <v>6421</v>
      </c>
      <c r="B42" s="295" t="s">
        <v>185</v>
      </c>
      <c r="C42" s="296">
        <v>1488702.9</v>
      </c>
      <c r="D42" s="72"/>
      <c r="E42" s="72">
        <v>1288664.03</v>
      </c>
      <c r="F42" s="244">
        <v>86.56287496988149</v>
      </c>
      <c r="G42" s="353">
        <v>0</v>
      </c>
      <c r="H42" s="112"/>
    </row>
    <row r="43" spans="1:8" s="60" customFormat="1" ht="15" customHeight="1">
      <c r="A43" s="299">
        <v>6422</v>
      </c>
      <c r="B43" s="295" t="s">
        <v>186</v>
      </c>
      <c r="C43" s="296">
        <v>4827829.29</v>
      </c>
      <c r="D43" s="72"/>
      <c r="E43" s="72">
        <v>6308597.55</v>
      </c>
      <c r="F43" s="244">
        <v>130.671512413812</v>
      </c>
      <c r="G43" s="353">
        <v>0</v>
      </c>
      <c r="H43" s="112"/>
    </row>
    <row r="44" spans="1:8" s="60" customFormat="1" ht="15.75" customHeight="1">
      <c r="A44" s="299">
        <v>6423</v>
      </c>
      <c r="B44" s="295" t="s">
        <v>298</v>
      </c>
      <c r="C44" s="296">
        <v>1561045.5</v>
      </c>
      <c r="D44" s="72"/>
      <c r="E44" s="72">
        <v>1500143.55</v>
      </c>
      <c r="F44" s="244">
        <v>96.09864350526621</v>
      </c>
      <c r="G44" s="353">
        <v>0</v>
      </c>
      <c r="H44" s="112"/>
    </row>
    <row r="45" spans="1:8" s="60" customFormat="1" ht="15.75" customHeight="1">
      <c r="A45" s="299">
        <v>6425</v>
      </c>
      <c r="B45" s="351" t="s">
        <v>727</v>
      </c>
      <c r="C45" s="296">
        <v>0</v>
      </c>
      <c r="D45" s="72"/>
      <c r="E45" s="72">
        <v>9</v>
      </c>
      <c r="F45" s="244">
        <v>0</v>
      </c>
      <c r="G45" s="353">
        <v>0</v>
      </c>
      <c r="H45" s="112"/>
    </row>
    <row r="46" spans="1:8" s="60" customFormat="1" ht="15.75" customHeight="1">
      <c r="A46" s="299">
        <v>6429</v>
      </c>
      <c r="B46" s="295" t="s">
        <v>272</v>
      </c>
      <c r="C46" s="296">
        <v>1710028.85</v>
      </c>
      <c r="D46" s="72"/>
      <c r="E46" s="72">
        <v>876080.75</v>
      </c>
      <c r="F46" s="244">
        <v>51.23192804612621</v>
      </c>
      <c r="G46" s="353">
        <v>0</v>
      </c>
      <c r="H46" s="112"/>
    </row>
    <row r="47" spans="1:8" s="60" customFormat="1" ht="31.5" customHeight="1">
      <c r="A47" s="298">
        <v>65</v>
      </c>
      <c r="B47" s="291" t="s">
        <v>299</v>
      </c>
      <c r="C47" s="292">
        <v>61585575.96</v>
      </c>
      <c r="D47" s="242">
        <v>49714871</v>
      </c>
      <c r="E47" s="242">
        <v>46980519.65</v>
      </c>
      <c r="F47" s="243">
        <v>76.2849399679464</v>
      </c>
      <c r="G47" s="352">
        <v>94.4999327263667</v>
      </c>
      <c r="H47" s="112"/>
    </row>
    <row r="48" spans="1:8" s="60" customFormat="1" ht="15.75" customHeight="1">
      <c r="A48" s="298">
        <v>651</v>
      </c>
      <c r="B48" s="291" t="s">
        <v>187</v>
      </c>
      <c r="C48" s="292">
        <v>3585773.59</v>
      </c>
      <c r="D48" s="242">
        <v>3970000</v>
      </c>
      <c r="E48" s="242">
        <v>3982695.96</v>
      </c>
      <c r="F48" s="243">
        <v>111.069365090616</v>
      </c>
      <c r="G48" s="352">
        <v>100.319797481108</v>
      </c>
      <c r="H48" s="112"/>
    </row>
    <row r="49" spans="1:8" s="60" customFormat="1" ht="15.75" customHeight="1">
      <c r="A49" s="299">
        <v>6512</v>
      </c>
      <c r="B49" s="295" t="s">
        <v>547</v>
      </c>
      <c r="C49" s="296">
        <v>387289.62</v>
      </c>
      <c r="D49" s="72"/>
      <c r="E49" s="72">
        <v>599769.65</v>
      </c>
      <c r="F49" s="244">
        <v>154.863342322472</v>
      </c>
      <c r="G49" s="353">
        <v>0</v>
      </c>
      <c r="H49" s="112"/>
    </row>
    <row r="50" spans="1:8" s="60" customFormat="1" ht="15.75" customHeight="1">
      <c r="A50" s="299">
        <v>6513</v>
      </c>
      <c r="B50" s="295" t="s">
        <v>300</v>
      </c>
      <c r="C50" s="296">
        <v>407783.68</v>
      </c>
      <c r="D50" s="72"/>
      <c r="E50" s="72">
        <v>486761.68</v>
      </c>
      <c r="F50" s="244">
        <v>119.367621578186</v>
      </c>
      <c r="G50" s="353">
        <v>0</v>
      </c>
      <c r="H50" s="112"/>
    </row>
    <row r="51" spans="1:8" s="60" customFormat="1" ht="15.75" customHeight="1">
      <c r="A51" s="299">
        <v>6514</v>
      </c>
      <c r="B51" s="295" t="s">
        <v>301</v>
      </c>
      <c r="C51" s="296">
        <v>2790700.29</v>
      </c>
      <c r="D51" s="72"/>
      <c r="E51" s="72">
        <v>2896164.63</v>
      </c>
      <c r="F51" s="244">
        <v>103.77913530800501</v>
      </c>
      <c r="G51" s="353">
        <v>0</v>
      </c>
      <c r="H51" s="112"/>
    </row>
    <row r="52" spans="1:8" s="60" customFormat="1" ht="15.75" customHeight="1">
      <c r="A52" s="298">
        <v>652</v>
      </c>
      <c r="B52" s="291" t="s">
        <v>188</v>
      </c>
      <c r="C52" s="292">
        <v>9193415.61</v>
      </c>
      <c r="D52" s="242">
        <v>10226537</v>
      </c>
      <c r="E52" s="242">
        <v>8660672.56</v>
      </c>
      <c r="F52" s="243">
        <v>94.2051673436746</v>
      </c>
      <c r="G52" s="352">
        <v>84.68822398041489</v>
      </c>
      <c r="H52" s="112"/>
    </row>
    <row r="53" spans="1:8" s="60" customFormat="1" ht="15.75" customHeight="1">
      <c r="A53" s="299">
        <v>6521</v>
      </c>
      <c r="B53" s="295" t="s">
        <v>189</v>
      </c>
      <c r="C53" s="296">
        <v>107890.76</v>
      </c>
      <c r="D53" s="72"/>
      <c r="E53" s="72">
        <v>51233.98</v>
      </c>
      <c r="F53" s="244">
        <v>47.486902492854796</v>
      </c>
      <c r="G53" s="353">
        <v>0</v>
      </c>
      <c r="H53" s="112"/>
    </row>
    <row r="54" spans="1:8" s="60" customFormat="1" ht="15.75" customHeight="1">
      <c r="A54" s="299">
        <v>6522</v>
      </c>
      <c r="B54" s="295" t="s">
        <v>302</v>
      </c>
      <c r="C54" s="296">
        <v>326292.79</v>
      </c>
      <c r="D54" s="72"/>
      <c r="E54" s="72">
        <v>39960.61</v>
      </c>
      <c r="F54" s="244">
        <v>12.2468565732022</v>
      </c>
      <c r="G54" s="353">
        <v>0</v>
      </c>
      <c r="H54" s="112"/>
    </row>
    <row r="55" spans="1:8" s="60" customFormat="1" ht="15.75" customHeight="1">
      <c r="A55" s="299">
        <v>6524</v>
      </c>
      <c r="B55" s="295" t="s">
        <v>249</v>
      </c>
      <c r="C55" s="296">
        <v>517.83</v>
      </c>
      <c r="D55" s="72"/>
      <c r="E55" s="72">
        <v>34.06</v>
      </c>
      <c r="F55" s="244">
        <v>6.57744819728482</v>
      </c>
      <c r="G55" s="353">
        <v>0</v>
      </c>
      <c r="H55" s="112"/>
    </row>
    <row r="56" spans="1:8" s="60" customFormat="1" ht="15.75" customHeight="1">
      <c r="A56" s="299">
        <v>6526</v>
      </c>
      <c r="B56" s="295" t="s">
        <v>236</v>
      </c>
      <c r="C56" s="296">
        <v>8758714.23</v>
      </c>
      <c r="D56" s="72"/>
      <c r="E56" s="72">
        <v>8569443.91</v>
      </c>
      <c r="F56" s="244">
        <v>97.8390627319279</v>
      </c>
      <c r="G56" s="353">
        <v>0</v>
      </c>
      <c r="H56" s="112"/>
    </row>
    <row r="57" spans="1:8" s="60" customFormat="1" ht="15.75" customHeight="1">
      <c r="A57" s="298">
        <v>653</v>
      </c>
      <c r="B57" s="291" t="s">
        <v>303</v>
      </c>
      <c r="C57" s="292">
        <v>48806386.76</v>
      </c>
      <c r="D57" s="242">
        <v>35518334</v>
      </c>
      <c r="E57" s="242">
        <v>34337151.13</v>
      </c>
      <c r="F57" s="243">
        <v>70.353806969668</v>
      </c>
      <c r="G57" s="352">
        <v>96.6744417967352</v>
      </c>
      <c r="H57" s="112"/>
    </row>
    <row r="58" spans="1:8" s="60" customFormat="1" ht="15.75" customHeight="1">
      <c r="A58" s="299">
        <v>6531</v>
      </c>
      <c r="B58" s="295" t="s">
        <v>320</v>
      </c>
      <c r="C58" s="296">
        <v>29665888.55</v>
      </c>
      <c r="D58" s="72"/>
      <c r="E58" s="72">
        <v>15986280.32</v>
      </c>
      <c r="F58" s="244">
        <v>53.887751560369196</v>
      </c>
      <c r="G58" s="353">
        <v>0</v>
      </c>
      <c r="H58" s="112"/>
    </row>
    <row r="59" spans="1:8" s="60" customFormat="1" ht="15.75" customHeight="1">
      <c r="A59" s="299">
        <v>6532</v>
      </c>
      <c r="B59" s="295" t="s">
        <v>304</v>
      </c>
      <c r="C59" s="296">
        <v>19138529.46</v>
      </c>
      <c r="D59" s="72"/>
      <c r="E59" s="72">
        <v>18350870.81</v>
      </c>
      <c r="F59" s="244">
        <v>95.8844348430937</v>
      </c>
      <c r="G59" s="353">
        <v>0</v>
      </c>
      <c r="H59" s="112"/>
    </row>
    <row r="60" spans="1:8" s="111" customFormat="1" ht="15.75" customHeight="1">
      <c r="A60" s="299">
        <v>6533</v>
      </c>
      <c r="B60" s="295" t="s">
        <v>305</v>
      </c>
      <c r="C60" s="296">
        <v>1968.75</v>
      </c>
      <c r="D60" s="72"/>
      <c r="E60" s="72">
        <v>0</v>
      </c>
      <c r="F60" s="244">
        <v>0</v>
      </c>
      <c r="G60" s="353">
        <v>0</v>
      </c>
      <c r="H60" s="116"/>
    </row>
    <row r="61" spans="1:8" s="111" customFormat="1" ht="15.75" customHeight="1">
      <c r="A61" s="298">
        <v>66</v>
      </c>
      <c r="B61" s="291" t="s">
        <v>190</v>
      </c>
      <c r="C61" s="292">
        <v>1040297.16</v>
      </c>
      <c r="D61" s="242">
        <v>1779775</v>
      </c>
      <c r="E61" s="242">
        <v>1241788.89</v>
      </c>
      <c r="F61" s="243">
        <v>119.368670582548</v>
      </c>
      <c r="G61" s="352">
        <v>69.7722403112753</v>
      </c>
      <c r="H61" s="116"/>
    </row>
    <row r="62" spans="1:8" s="60" customFormat="1" ht="15.75" customHeight="1">
      <c r="A62" s="298">
        <v>661</v>
      </c>
      <c r="B62" s="291" t="s">
        <v>191</v>
      </c>
      <c r="C62" s="292">
        <v>187581.53</v>
      </c>
      <c r="D62" s="242">
        <v>321670</v>
      </c>
      <c r="E62" s="242">
        <v>242142.67</v>
      </c>
      <c r="F62" s="243">
        <v>129.086627025593</v>
      </c>
      <c r="G62" s="352">
        <v>75.2767339198558</v>
      </c>
      <c r="H62" s="112"/>
    </row>
    <row r="63" spans="1:8" s="60" customFormat="1" ht="15.75" customHeight="1">
      <c r="A63" s="299">
        <v>6615</v>
      </c>
      <c r="B63" s="295" t="s">
        <v>306</v>
      </c>
      <c r="C63" s="296">
        <v>187581.53</v>
      </c>
      <c r="D63" s="72"/>
      <c r="E63" s="72">
        <v>242142.67</v>
      </c>
      <c r="F63" s="244">
        <v>129.086627025593</v>
      </c>
      <c r="G63" s="353">
        <v>0</v>
      </c>
      <c r="H63" s="112"/>
    </row>
    <row r="64" spans="1:8" s="60" customFormat="1" ht="15.75" customHeight="1">
      <c r="A64" s="298">
        <v>663</v>
      </c>
      <c r="B64" s="291" t="s">
        <v>548</v>
      </c>
      <c r="C64" s="292">
        <v>852715.63</v>
      </c>
      <c r="D64" s="242">
        <v>1458105</v>
      </c>
      <c r="E64" s="242">
        <v>999646.22</v>
      </c>
      <c r="F64" s="243">
        <v>117.230901467116</v>
      </c>
      <c r="G64" s="352">
        <v>68.55790358033201</v>
      </c>
      <c r="H64" s="112"/>
    </row>
    <row r="65" spans="1:8" s="60" customFormat="1" ht="15.75" customHeight="1">
      <c r="A65" s="299">
        <v>6631</v>
      </c>
      <c r="B65" s="295" t="s">
        <v>169</v>
      </c>
      <c r="C65" s="296">
        <v>799395.63</v>
      </c>
      <c r="D65" s="72"/>
      <c r="E65" s="72">
        <v>904415.22</v>
      </c>
      <c r="F65" s="244">
        <v>113.13737354306</v>
      </c>
      <c r="G65" s="353">
        <v>0</v>
      </c>
      <c r="H65" s="112"/>
    </row>
    <row r="66" spans="1:8" s="60" customFormat="1" ht="15.75" customHeight="1">
      <c r="A66" s="299">
        <v>6632</v>
      </c>
      <c r="B66" s="295" t="s">
        <v>288</v>
      </c>
      <c r="C66" s="296">
        <v>53320</v>
      </c>
      <c r="D66" s="72"/>
      <c r="E66" s="72">
        <v>95231</v>
      </c>
      <c r="F66" s="244">
        <v>178.602775693923</v>
      </c>
      <c r="G66" s="353">
        <v>0</v>
      </c>
      <c r="H66" s="112"/>
    </row>
    <row r="67" spans="1:8" s="60" customFormat="1" ht="15.75" customHeight="1">
      <c r="A67" s="298">
        <v>68</v>
      </c>
      <c r="B67" s="291" t="s">
        <v>307</v>
      </c>
      <c r="C67" s="292">
        <v>934060.4</v>
      </c>
      <c r="D67" s="242">
        <v>1061987</v>
      </c>
      <c r="E67" s="242">
        <v>1079253.56</v>
      </c>
      <c r="F67" s="243">
        <v>115.544300989529</v>
      </c>
      <c r="G67" s="352">
        <v>101.625873009745</v>
      </c>
      <c r="H67" s="112"/>
    </row>
    <row r="68" spans="1:8" s="60" customFormat="1" ht="15.75" customHeight="1">
      <c r="A68" s="298">
        <v>681</v>
      </c>
      <c r="B68" s="291" t="s">
        <v>308</v>
      </c>
      <c r="C68" s="292">
        <v>726397.51</v>
      </c>
      <c r="D68" s="242">
        <v>1015562</v>
      </c>
      <c r="E68" s="242">
        <v>1045124.41</v>
      </c>
      <c r="F68" s="243">
        <v>143.877752279189</v>
      </c>
      <c r="G68" s="352">
        <v>102.910940937136</v>
      </c>
      <c r="H68" s="112"/>
    </row>
    <row r="69" spans="1:8" s="60" customFormat="1" ht="15.75" customHeight="1">
      <c r="A69" s="299">
        <v>6819</v>
      </c>
      <c r="B69" s="295" t="s">
        <v>192</v>
      </c>
      <c r="C69" s="296">
        <v>726397.51</v>
      </c>
      <c r="D69" s="72"/>
      <c r="E69" s="72">
        <v>1045124.41</v>
      </c>
      <c r="F69" s="244">
        <v>143.877752279189</v>
      </c>
      <c r="G69" s="353">
        <v>0</v>
      </c>
      <c r="H69" s="112"/>
    </row>
    <row r="70" spans="1:8" s="60" customFormat="1" ht="15.75" customHeight="1">
      <c r="A70" s="298">
        <v>683</v>
      </c>
      <c r="B70" s="291" t="s">
        <v>309</v>
      </c>
      <c r="C70" s="292">
        <v>207662.89</v>
      </c>
      <c r="D70" s="242">
        <v>46425</v>
      </c>
      <c r="E70" s="242">
        <v>34129.15</v>
      </c>
      <c r="F70" s="243">
        <v>16.4348815525008</v>
      </c>
      <c r="G70" s="352">
        <v>73.5145934302639</v>
      </c>
      <c r="H70" s="112"/>
    </row>
    <row r="71" spans="1:8" s="60" customFormat="1" ht="15.75" customHeight="1">
      <c r="A71" s="299">
        <v>6831</v>
      </c>
      <c r="B71" s="295" t="s">
        <v>309</v>
      </c>
      <c r="C71" s="296">
        <v>207662.89</v>
      </c>
      <c r="D71" s="72"/>
      <c r="E71" s="72">
        <v>34129.15</v>
      </c>
      <c r="F71" s="244">
        <v>16.4348815525008</v>
      </c>
      <c r="G71" s="353">
        <v>0</v>
      </c>
      <c r="H71" s="112"/>
    </row>
    <row r="72" spans="1:8" s="60" customFormat="1" ht="15.75" customHeight="1">
      <c r="A72" s="306"/>
      <c r="B72" s="307"/>
      <c r="C72" s="308"/>
      <c r="D72" s="308"/>
      <c r="E72" s="308"/>
      <c r="F72" s="309"/>
      <c r="G72" s="310"/>
      <c r="H72" s="112"/>
    </row>
    <row r="73" spans="1:8" s="60" customFormat="1" ht="15.75" customHeight="1">
      <c r="A73" s="331">
        <v>7</v>
      </c>
      <c r="B73" s="332" t="s">
        <v>193</v>
      </c>
      <c r="C73" s="367">
        <v>8500175.54</v>
      </c>
      <c r="D73" s="367">
        <v>24730549</v>
      </c>
      <c r="E73" s="367">
        <v>16008539.56</v>
      </c>
      <c r="F73" s="369">
        <f>E73/C73*100</f>
        <v>188.33187014394298</v>
      </c>
      <c r="G73" s="370">
        <f>E73/D73*100</f>
        <v>64.73184060733954</v>
      </c>
      <c r="H73" s="112"/>
    </row>
    <row r="74" spans="1:8" s="60" customFormat="1" ht="15.75" customHeight="1">
      <c r="A74" s="354">
        <v>71</v>
      </c>
      <c r="B74" s="355" t="s">
        <v>310</v>
      </c>
      <c r="C74" s="356">
        <v>8118689.26</v>
      </c>
      <c r="D74" s="357">
        <v>23822189</v>
      </c>
      <c r="E74" s="357">
        <v>15173286.74</v>
      </c>
      <c r="F74" s="358">
        <v>186.893305730487</v>
      </c>
      <c r="G74" s="359">
        <v>63.6939230899394</v>
      </c>
      <c r="H74" s="112"/>
    </row>
    <row r="75" spans="1:8" s="60" customFormat="1" ht="15.75" customHeight="1">
      <c r="A75" s="298">
        <v>711</v>
      </c>
      <c r="B75" s="291" t="s">
        <v>194</v>
      </c>
      <c r="C75" s="292">
        <v>8118689.26</v>
      </c>
      <c r="D75" s="242">
        <v>23822189</v>
      </c>
      <c r="E75" s="242">
        <v>15173286.74</v>
      </c>
      <c r="F75" s="243">
        <v>186.893305730487</v>
      </c>
      <c r="G75" s="352">
        <v>63.6939230899394</v>
      </c>
      <c r="H75" s="112"/>
    </row>
    <row r="76" spans="1:8" s="60" customFormat="1" ht="15.75" customHeight="1">
      <c r="A76" s="299">
        <v>7111</v>
      </c>
      <c r="B76" s="295" t="s">
        <v>263</v>
      </c>
      <c r="C76" s="296">
        <v>8118689.26</v>
      </c>
      <c r="D76" s="72"/>
      <c r="E76" s="72">
        <v>15173286.74</v>
      </c>
      <c r="F76" s="244">
        <v>186.893305730487</v>
      </c>
      <c r="G76" s="353">
        <v>0</v>
      </c>
      <c r="H76" s="112"/>
    </row>
    <row r="77" spans="1:8" s="63" customFormat="1" ht="15.75" customHeight="1">
      <c r="A77" s="298">
        <v>72</v>
      </c>
      <c r="B77" s="291" t="s">
        <v>195</v>
      </c>
      <c r="C77" s="292">
        <v>381486.28</v>
      </c>
      <c r="D77" s="242">
        <v>908360</v>
      </c>
      <c r="E77" s="242">
        <v>835252.82</v>
      </c>
      <c r="F77" s="243">
        <v>218.947014293673</v>
      </c>
      <c r="G77" s="352">
        <v>91.95173939847639</v>
      </c>
      <c r="H77" s="121"/>
    </row>
    <row r="78" spans="1:8" s="60" customFormat="1" ht="15.75" customHeight="1">
      <c r="A78" s="298">
        <v>721</v>
      </c>
      <c r="B78" s="291" t="s">
        <v>196</v>
      </c>
      <c r="C78" s="292">
        <v>381486.28</v>
      </c>
      <c r="D78" s="242">
        <v>908200</v>
      </c>
      <c r="E78" s="242">
        <v>835092.82</v>
      </c>
      <c r="F78" s="243">
        <v>218.90507307366298</v>
      </c>
      <c r="G78" s="352">
        <v>91.9503215150848</v>
      </c>
      <c r="H78" s="112"/>
    </row>
    <row r="79" spans="1:8" s="60" customFormat="1" ht="15.75" customHeight="1">
      <c r="A79" s="299">
        <v>7211</v>
      </c>
      <c r="B79" s="295" t="s">
        <v>351</v>
      </c>
      <c r="C79" s="296">
        <v>381486.28</v>
      </c>
      <c r="D79" s="72"/>
      <c r="E79" s="72">
        <v>352821.66</v>
      </c>
      <c r="F79" s="244">
        <v>92.48606791311082</v>
      </c>
      <c r="G79" s="353">
        <v>0</v>
      </c>
      <c r="H79" s="112"/>
    </row>
    <row r="80" spans="1:8" s="60" customFormat="1" ht="15.75" customHeight="1">
      <c r="A80" s="299">
        <v>7212</v>
      </c>
      <c r="B80" s="295" t="s">
        <v>266</v>
      </c>
      <c r="C80" s="296">
        <v>0</v>
      </c>
      <c r="D80" s="72"/>
      <c r="E80" s="72">
        <v>482271.16</v>
      </c>
      <c r="F80" s="244">
        <v>0</v>
      </c>
      <c r="G80" s="353">
        <v>0</v>
      </c>
      <c r="H80" s="112"/>
    </row>
    <row r="81" spans="1:8" s="60" customFormat="1" ht="15.75" customHeight="1">
      <c r="A81" s="299">
        <v>7214</v>
      </c>
      <c r="B81" s="295" t="s">
        <v>18</v>
      </c>
      <c r="C81" s="296">
        <v>0</v>
      </c>
      <c r="D81" s="72"/>
      <c r="E81" s="72">
        <v>0</v>
      </c>
      <c r="F81" s="244">
        <v>0</v>
      </c>
      <c r="G81" s="353">
        <v>0</v>
      </c>
      <c r="H81" s="112"/>
    </row>
    <row r="82" spans="1:8" s="60" customFormat="1" ht="15.75" customHeight="1">
      <c r="A82" s="298">
        <v>722</v>
      </c>
      <c r="B82" s="291" t="s">
        <v>196</v>
      </c>
      <c r="C82" s="292">
        <v>0</v>
      </c>
      <c r="D82" s="242">
        <v>160</v>
      </c>
      <c r="E82" s="242">
        <v>160</v>
      </c>
      <c r="F82" s="243">
        <v>0</v>
      </c>
      <c r="G82" s="352">
        <v>100</v>
      </c>
      <c r="H82" s="112"/>
    </row>
    <row r="83" spans="1:8" s="60" customFormat="1" ht="15.75" customHeight="1">
      <c r="A83" s="299">
        <v>7221</v>
      </c>
      <c r="B83" s="61" t="s">
        <v>352</v>
      </c>
      <c r="C83" s="296">
        <v>0</v>
      </c>
      <c r="D83" s="72"/>
      <c r="E83" s="72">
        <v>100</v>
      </c>
      <c r="F83" s="244">
        <v>0</v>
      </c>
      <c r="G83" s="353">
        <v>0</v>
      </c>
      <c r="H83" s="112"/>
    </row>
    <row r="84" spans="1:8" s="60" customFormat="1" ht="15.75" customHeight="1">
      <c r="A84" s="299">
        <v>7222</v>
      </c>
      <c r="B84" s="61" t="s">
        <v>353</v>
      </c>
      <c r="C84" s="296">
        <v>0</v>
      </c>
      <c r="D84" s="72"/>
      <c r="E84" s="72">
        <v>60</v>
      </c>
      <c r="F84" s="244">
        <v>0</v>
      </c>
      <c r="G84" s="353">
        <v>0</v>
      </c>
      <c r="H84" s="112"/>
    </row>
    <row r="85" spans="1:8" s="60" customFormat="1" ht="15.75" customHeight="1">
      <c r="A85" s="299"/>
      <c r="B85" s="61"/>
      <c r="C85" s="296"/>
      <c r="D85" s="296"/>
      <c r="E85" s="296"/>
      <c r="F85" s="297"/>
      <c r="G85" s="300"/>
      <c r="H85" s="112"/>
    </row>
    <row r="86" spans="1:8" s="60" customFormat="1" ht="15.75" customHeight="1">
      <c r="A86" s="299"/>
      <c r="B86" s="295"/>
      <c r="C86" s="296"/>
      <c r="D86" s="296"/>
      <c r="E86" s="296"/>
      <c r="F86" s="297"/>
      <c r="G86" s="300"/>
      <c r="H86" s="112"/>
    </row>
    <row r="87" spans="1:8" s="60" customFormat="1" ht="15.75" customHeight="1">
      <c r="A87" s="299"/>
      <c r="B87" s="295"/>
      <c r="C87" s="296"/>
      <c r="D87" s="296"/>
      <c r="E87" s="296"/>
      <c r="F87" s="297"/>
      <c r="G87" s="300"/>
      <c r="H87" s="112"/>
    </row>
    <row r="88" spans="1:8" s="60" customFormat="1" ht="15.75" customHeight="1">
      <c r="A88" s="299"/>
      <c r="B88" s="295"/>
      <c r="C88" s="296"/>
      <c r="D88" s="296"/>
      <c r="E88" s="296"/>
      <c r="F88" s="297"/>
      <c r="G88" s="300"/>
      <c r="H88" s="112"/>
    </row>
    <row r="89" spans="1:8" s="60" customFormat="1" ht="15.75" customHeight="1">
      <c r="A89" s="299"/>
      <c r="B89" s="295"/>
      <c r="C89" s="296"/>
      <c r="D89" s="296"/>
      <c r="E89" s="296"/>
      <c r="F89" s="297"/>
      <c r="G89" s="300"/>
      <c r="H89" s="112"/>
    </row>
    <row r="90" spans="1:8" s="60" customFormat="1" ht="15.75" customHeight="1">
      <c r="A90" s="299"/>
      <c r="B90" s="295"/>
      <c r="C90" s="296"/>
      <c r="D90" s="296"/>
      <c r="E90" s="296"/>
      <c r="F90" s="297"/>
      <c r="G90" s="300"/>
      <c r="H90" s="112"/>
    </row>
    <row r="91" spans="1:8" s="60" customFormat="1" ht="15.75" customHeight="1">
      <c r="A91" s="232"/>
      <c r="B91" s="62"/>
      <c r="C91" s="74"/>
      <c r="D91" s="74"/>
      <c r="E91" s="74"/>
      <c r="F91" s="74"/>
      <c r="G91" s="233"/>
      <c r="H91" s="112"/>
    </row>
    <row r="92" spans="1:8" s="60" customFormat="1" ht="15.75" customHeight="1">
      <c r="A92" s="231"/>
      <c r="B92" s="61"/>
      <c r="C92" s="72"/>
      <c r="D92" s="74"/>
      <c r="E92" s="72"/>
      <c r="F92" s="74"/>
      <c r="G92" s="233"/>
      <c r="H92" s="112"/>
    </row>
    <row r="93" spans="1:8" s="60" customFormat="1" ht="15.75" customHeight="1">
      <c r="A93" s="234"/>
      <c r="B93" s="235"/>
      <c r="C93" s="236"/>
      <c r="D93" s="236"/>
      <c r="E93" s="236"/>
      <c r="F93" s="236"/>
      <c r="G93" s="237"/>
      <c r="H93" s="112"/>
    </row>
    <row r="94" spans="1:7" s="60" customFormat="1" ht="15.75" customHeight="1">
      <c r="A94" s="122"/>
      <c r="B94" s="123"/>
      <c r="C94" s="125"/>
      <c r="D94" s="124"/>
      <c r="E94" s="125"/>
      <c r="F94" s="124"/>
      <c r="G94" s="124"/>
    </row>
    <row r="95" spans="1:7" s="60" customFormat="1" ht="15.75" customHeight="1">
      <c r="A95" s="122"/>
      <c r="B95" s="123"/>
      <c r="C95" s="125"/>
      <c r="D95" s="124"/>
      <c r="E95" s="125"/>
      <c r="F95" s="124"/>
      <c r="G95" s="124"/>
    </row>
    <row r="96" spans="1:7" s="60" customFormat="1" ht="15.75" customHeight="1">
      <c r="A96" s="122"/>
      <c r="B96" s="123"/>
      <c r="C96" s="125"/>
      <c r="D96" s="124"/>
      <c r="E96" s="125"/>
      <c r="F96" s="124"/>
      <c r="G96" s="124"/>
    </row>
    <row r="97" spans="1:7" s="60" customFormat="1" ht="12.75">
      <c r="A97" s="122"/>
      <c r="B97" s="123"/>
      <c r="C97" s="125"/>
      <c r="D97" s="124"/>
      <c r="E97" s="125"/>
      <c r="F97" s="124"/>
      <c r="G97" s="124"/>
    </row>
    <row r="98" spans="1:7" s="60" customFormat="1" ht="12.75">
      <c r="A98" s="122"/>
      <c r="B98" s="123"/>
      <c r="C98" s="125"/>
      <c r="D98" s="124"/>
      <c r="E98" s="125"/>
      <c r="F98" s="124"/>
      <c r="G98" s="124"/>
    </row>
  </sheetData>
  <sheetProtection/>
  <mergeCells count="1">
    <mergeCell ref="B3:B4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90" r:id="rId1"/>
  <headerFooter alignWithMargins="0">
    <oddHeader>&amp;C&amp;P/&amp;N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0.8515625" style="0" customWidth="1"/>
    <col min="2" max="2" width="69.00390625" style="0" customWidth="1"/>
    <col min="3" max="3" width="18.140625" style="77" customWidth="1"/>
    <col min="4" max="4" width="17.140625" style="77" customWidth="1"/>
    <col min="5" max="5" width="18.421875" style="77" customWidth="1"/>
    <col min="6" max="6" width="7.28125" style="0" customWidth="1"/>
    <col min="7" max="7" width="7.421875" style="0" customWidth="1"/>
  </cols>
  <sheetData>
    <row r="1" spans="1:2" ht="18.75" thickBot="1">
      <c r="A1" s="12" t="s">
        <v>230</v>
      </c>
      <c r="B1" s="9"/>
    </row>
    <row r="2" spans="1:7" ht="17.25" customHeight="1">
      <c r="A2" s="113" t="s">
        <v>222</v>
      </c>
      <c r="B2" s="612" t="s">
        <v>264</v>
      </c>
      <c r="C2" s="157" t="s">
        <v>348</v>
      </c>
      <c r="D2" s="158" t="s">
        <v>33</v>
      </c>
      <c r="E2" s="157" t="s">
        <v>348</v>
      </c>
      <c r="F2" s="70" t="s">
        <v>347</v>
      </c>
      <c r="G2" s="56" t="s">
        <v>347</v>
      </c>
    </row>
    <row r="3" spans="1:7" ht="13.5" thickBot="1">
      <c r="A3" s="114" t="s">
        <v>223</v>
      </c>
      <c r="B3" s="614"/>
      <c r="C3" s="246" t="s">
        <v>533</v>
      </c>
      <c r="D3" s="247" t="s">
        <v>721</v>
      </c>
      <c r="E3" s="246" t="s">
        <v>725</v>
      </c>
      <c r="F3" s="229" t="s">
        <v>271</v>
      </c>
      <c r="G3" s="230" t="s">
        <v>270</v>
      </c>
    </row>
    <row r="4" spans="1:7" ht="12.75">
      <c r="A4" s="115">
        <v>1</v>
      </c>
      <c r="B4" s="64">
        <v>2</v>
      </c>
      <c r="C4" s="76">
        <v>3</v>
      </c>
      <c r="D4" s="75">
        <v>4</v>
      </c>
      <c r="E4" s="76">
        <v>5</v>
      </c>
      <c r="F4" s="75">
        <v>6</v>
      </c>
      <c r="G4" s="69">
        <v>7</v>
      </c>
    </row>
    <row r="5" spans="1:7" ht="16.5" customHeight="1">
      <c r="A5" s="301"/>
      <c r="B5" s="302" t="s">
        <v>226</v>
      </c>
      <c r="C5" s="303">
        <f>+C6+C88</f>
        <v>143896875.49</v>
      </c>
      <c r="D5" s="303">
        <f>+D6+D88</f>
        <v>161419403</v>
      </c>
      <c r="E5" s="303">
        <f>+E6+E88</f>
        <v>151349243.23</v>
      </c>
      <c r="F5" s="276">
        <f>E5/C5*100</f>
        <v>105.1789642510465</v>
      </c>
      <c r="G5" s="277">
        <f>E5/D5*100</f>
        <v>93.76149361052958</v>
      </c>
    </row>
    <row r="6" spans="1:7" ht="15.75" customHeight="1">
      <c r="A6" s="331">
        <v>3</v>
      </c>
      <c r="B6" s="332" t="s">
        <v>199</v>
      </c>
      <c r="C6" s="367">
        <v>116395654.43</v>
      </c>
      <c r="D6" s="367">
        <v>131307337</v>
      </c>
      <c r="E6" s="367">
        <v>124357367.67</v>
      </c>
      <c r="F6" s="369">
        <f>E6/C6*100</f>
        <v>106.84021519444968</v>
      </c>
      <c r="G6" s="370">
        <f>E6/D6*100</f>
        <v>94.70709749448349</v>
      </c>
    </row>
    <row r="7" spans="1:7" ht="15.75" customHeight="1">
      <c r="A7" s="354">
        <v>31</v>
      </c>
      <c r="B7" s="355" t="s">
        <v>200</v>
      </c>
      <c r="C7" s="356">
        <v>32717111.82</v>
      </c>
      <c r="D7" s="357">
        <v>35420635</v>
      </c>
      <c r="E7" s="357">
        <v>33808656.99</v>
      </c>
      <c r="F7" s="358">
        <v>103.33631274057899</v>
      </c>
      <c r="G7" s="359">
        <v>95.44904259903869</v>
      </c>
    </row>
    <row r="8" spans="1:7" ht="15.75" customHeight="1">
      <c r="A8" s="298">
        <v>311</v>
      </c>
      <c r="B8" s="291" t="s">
        <v>29</v>
      </c>
      <c r="C8" s="292">
        <v>27116212.96</v>
      </c>
      <c r="D8" s="242">
        <v>28946581</v>
      </c>
      <c r="E8" s="242">
        <v>27704822.51</v>
      </c>
      <c r="F8" s="243">
        <v>102.170692311896</v>
      </c>
      <c r="G8" s="352">
        <v>95.71017216161039</v>
      </c>
    </row>
    <row r="9" spans="1:7" ht="15.75" customHeight="1">
      <c r="A9" s="299">
        <v>3111</v>
      </c>
      <c r="B9" s="295" t="s">
        <v>233</v>
      </c>
      <c r="C9" s="296">
        <v>26972264.78</v>
      </c>
      <c r="D9" s="72"/>
      <c r="E9" s="72">
        <v>27598889.93</v>
      </c>
      <c r="F9" s="244">
        <v>102.323220371411</v>
      </c>
      <c r="G9" s="353">
        <v>0</v>
      </c>
    </row>
    <row r="10" spans="1:7" ht="15.75" customHeight="1">
      <c r="A10" s="299">
        <v>3113</v>
      </c>
      <c r="B10" s="295" t="s">
        <v>251</v>
      </c>
      <c r="C10" s="296">
        <v>143948.18</v>
      </c>
      <c r="D10" s="72"/>
      <c r="E10" s="72">
        <v>105932.58</v>
      </c>
      <c r="F10" s="244">
        <v>73.5907741244106</v>
      </c>
      <c r="G10" s="353">
        <v>0</v>
      </c>
    </row>
    <row r="11" spans="1:7" ht="15.75" customHeight="1">
      <c r="A11" s="299">
        <v>3114</v>
      </c>
      <c r="B11" s="295" t="s">
        <v>368</v>
      </c>
      <c r="C11" s="296">
        <v>0</v>
      </c>
      <c r="D11" s="72"/>
      <c r="E11" s="72">
        <v>0</v>
      </c>
      <c r="F11" s="244">
        <v>0</v>
      </c>
      <c r="G11" s="353">
        <v>0</v>
      </c>
    </row>
    <row r="12" spans="1:7" ht="15.75" customHeight="1">
      <c r="A12" s="298">
        <v>312</v>
      </c>
      <c r="B12" s="291" t="s">
        <v>234</v>
      </c>
      <c r="C12" s="292">
        <v>670453.6</v>
      </c>
      <c r="D12" s="242">
        <v>1212750</v>
      </c>
      <c r="E12" s="242">
        <v>1108204.48</v>
      </c>
      <c r="F12" s="243">
        <v>165.291748750398</v>
      </c>
      <c r="G12" s="352">
        <v>91.3794665017522</v>
      </c>
    </row>
    <row r="13" spans="1:7" ht="15.75" customHeight="1">
      <c r="A13" s="299">
        <v>3121</v>
      </c>
      <c r="B13" s="295" t="s">
        <v>234</v>
      </c>
      <c r="C13" s="296">
        <v>670453.6</v>
      </c>
      <c r="D13" s="72"/>
      <c r="E13" s="72">
        <v>1108204.48</v>
      </c>
      <c r="F13" s="244">
        <v>165.291748750398</v>
      </c>
      <c r="G13" s="353">
        <v>0</v>
      </c>
    </row>
    <row r="14" spans="1:7" ht="15.75" customHeight="1">
      <c r="A14" s="298">
        <v>313</v>
      </c>
      <c r="B14" s="291" t="s">
        <v>160</v>
      </c>
      <c r="C14" s="292">
        <v>4930445.26</v>
      </c>
      <c r="D14" s="242">
        <v>5261304</v>
      </c>
      <c r="E14" s="242">
        <v>4995630</v>
      </c>
      <c r="F14" s="243">
        <v>101.322086273401</v>
      </c>
      <c r="G14" s="352">
        <v>94.9504153342974</v>
      </c>
    </row>
    <row r="15" spans="1:7" ht="15.75" customHeight="1">
      <c r="A15" s="299">
        <v>3131</v>
      </c>
      <c r="B15" s="295" t="s">
        <v>235</v>
      </c>
      <c r="C15" s="296">
        <v>263573.84</v>
      </c>
      <c r="D15" s="72"/>
      <c r="E15" s="72">
        <v>245611.62</v>
      </c>
      <c r="F15" s="244">
        <v>93.18512793227131</v>
      </c>
      <c r="G15" s="353">
        <v>0</v>
      </c>
    </row>
    <row r="16" spans="1:7" ht="15.75" customHeight="1">
      <c r="A16" s="299">
        <v>3132</v>
      </c>
      <c r="B16" s="295" t="s">
        <v>201</v>
      </c>
      <c r="C16" s="296">
        <v>4205820.12</v>
      </c>
      <c r="D16" s="72"/>
      <c r="E16" s="72">
        <v>4281201.53</v>
      </c>
      <c r="F16" s="244">
        <v>101.792311792926</v>
      </c>
      <c r="G16" s="353">
        <v>0</v>
      </c>
    </row>
    <row r="17" spans="1:7" ht="15.75" customHeight="1">
      <c r="A17" s="299">
        <v>3133</v>
      </c>
      <c r="B17" s="295" t="s">
        <v>202</v>
      </c>
      <c r="C17" s="296">
        <v>461051.3</v>
      </c>
      <c r="D17" s="72"/>
      <c r="E17" s="72">
        <v>468816.85</v>
      </c>
      <c r="F17" s="244">
        <v>101.684313654468</v>
      </c>
      <c r="G17" s="353">
        <v>0</v>
      </c>
    </row>
    <row r="18" spans="1:7" ht="15.75" customHeight="1">
      <c r="A18" s="298">
        <v>32</v>
      </c>
      <c r="B18" s="291" t="s">
        <v>203</v>
      </c>
      <c r="C18" s="292">
        <v>49242610.64</v>
      </c>
      <c r="D18" s="242">
        <v>56247768</v>
      </c>
      <c r="E18" s="242">
        <v>52153097.25</v>
      </c>
      <c r="F18" s="243">
        <v>105.91050428109502</v>
      </c>
      <c r="G18" s="352">
        <v>92.72029647469749</v>
      </c>
    </row>
    <row r="19" spans="1:7" ht="15.75" customHeight="1">
      <c r="A19" s="298">
        <v>321</v>
      </c>
      <c r="B19" s="291" t="s">
        <v>167</v>
      </c>
      <c r="C19" s="292">
        <v>2570340.55</v>
      </c>
      <c r="D19" s="242">
        <v>3132177</v>
      </c>
      <c r="E19" s="242">
        <v>2817693.74</v>
      </c>
      <c r="F19" s="243">
        <v>109.62336255404</v>
      </c>
      <c r="G19" s="352">
        <v>89.959594876024</v>
      </c>
    </row>
    <row r="20" spans="1:7" ht="15.75" customHeight="1">
      <c r="A20" s="299">
        <v>3211</v>
      </c>
      <c r="B20" s="295" t="s">
        <v>159</v>
      </c>
      <c r="C20" s="296">
        <v>295583.61</v>
      </c>
      <c r="D20" s="72"/>
      <c r="E20" s="72">
        <v>412044.72</v>
      </c>
      <c r="F20" s="244">
        <v>139.400395035435</v>
      </c>
      <c r="G20" s="353">
        <v>0</v>
      </c>
    </row>
    <row r="21" spans="1:7" ht="15.75" customHeight="1">
      <c r="A21" s="299">
        <v>3212</v>
      </c>
      <c r="B21" s="295" t="s">
        <v>247</v>
      </c>
      <c r="C21" s="296">
        <v>2114134.76</v>
      </c>
      <c r="D21" s="72"/>
      <c r="E21" s="72">
        <v>2229547</v>
      </c>
      <c r="F21" s="244">
        <v>105.45907679035601</v>
      </c>
      <c r="G21" s="353">
        <v>0</v>
      </c>
    </row>
    <row r="22" spans="1:7" ht="15.75" customHeight="1">
      <c r="A22" s="299">
        <v>3213</v>
      </c>
      <c r="B22" s="295" t="s">
        <v>280</v>
      </c>
      <c r="C22" s="296">
        <v>126039.18</v>
      </c>
      <c r="D22" s="72"/>
      <c r="E22" s="72">
        <v>130248.61</v>
      </c>
      <c r="F22" s="244">
        <v>103.339778948102</v>
      </c>
      <c r="G22" s="353">
        <v>0</v>
      </c>
    </row>
    <row r="23" spans="1:7" ht="15.75" customHeight="1">
      <c r="A23" s="299">
        <v>3214</v>
      </c>
      <c r="B23" s="295" t="s">
        <v>311</v>
      </c>
      <c r="C23" s="296">
        <v>34583</v>
      </c>
      <c r="D23" s="72"/>
      <c r="E23" s="72">
        <v>45853.41</v>
      </c>
      <c r="F23" s="244">
        <v>132.589451464592</v>
      </c>
      <c r="G23" s="353">
        <v>0</v>
      </c>
    </row>
    <row r="24" spans="1:7" ht="15.75" customHeight="1">
      <c r="A24" s="298">
        <v>322</v>
      </c>
      <c r="B24" s="291" t="s">
        <v>166</v>
      </c>
      <c r="C24" s="292">
        <v>9222573.19</v>
      </c>
      <c r="D24" s="242">
        <v>10432696</v>
      </c>
      <c r="E24" s="242">
        <v>9215907.88</v>
      </c>
      <c r="F24" s="243">
        <v>99.9277283046425</v>
      </c>
      <c r="G24" s="352">
        <v>88.336781595093</v>
      </c>
    </row>
    <row r="25" spans="1:7" ht="15.75" customHeight="1">
      <c r="A25" s="299">
        <v>3221</v>
      </c>
      <c r="B25" s="295" t="s">
        <v>239</v>
      </c>
      <c r="C25" s="296">
        <v>1204718.39</v>
      </c>
      <c r="D25" s="72"/>
      <c r="E25" s="72">
        <v>1144457.51</v>
      </c>
      <c r="F25" s="244">
        <v>94.99792810500719</v>
      </c>
      <c r="G25" s="353">
        <v>0</v>
      </c>
    </row>
    <row r="26" spans="1:7" ht="15.75" customHeight="1">
      <c r="A26" s="299">
        <v>3222</v>
      </c>
      <c r="B26" s="295" t="s">
        <v>281</v>
      </c>
      <c r="C26" s="296">
        <v>2044264.63</v>
      </c>
      <c r="D26" s="72"/>
      <c r="E26" s="72">
        <v>1997890.12</v>
      </c>
      <c r="F26" s="244">
        <v>97.73148205376921</v>
      </c>
      <c r="G26" s="353">
        <v>0</v>
      </c>
    </row>
    <row r="27" spans="1:7" ht="15.75" customHeight="1">
      <c r="A27" s="299">
        <v>3223</v>
      </c>
      <c r="B27" s="295" t="s">
        <v>282</v>
      </c>
      <c r="C27" s="296">
        <v>5354180.78</v>
      </c>
      <c r="D27" s="72"/>
      <c r="E27" s="72">
        <v>5368158.24</v>
      </c>
      <c r="F27" s="244">
        <v>100.261056930543</v>
      </c>
      <c r="G27" s="353">
        <v>0</v>
      </c>
    </row>
    <row r="28" spans="1:7" ht="15.75" customHeight="1">
      <c r="A28" s="299">
        <v>3224</v>
      </c>
      <c r="B28" s="295" t="s">
        <v>170</v>
      </c>
      <c r="C28" s="296">
        <v>290513.8</v>
      </c>
      <c r="D28" s="72"/>
      <c r="E28" s="72">
        <v>327555.78</v>
      </c>
      <c r="F28" s="244">
        <v>112.750506172168</v>
      </c>
      <c r="G28" s="353">
        <v>0</v>
      </c>
    </row>
    <row r="29" spans="1:7" ht="15.75" customHeight="1">
      <c r="A29" s="299">
        <v>3225</v>
      </c>
      <c r="B29" s="295" t="s">
        <v>346</v>
      </c>
      <c r="C29" s="296">
        <v>228116.15</v>
      </c>
      <c r="D29" s="72"/>
      <c r="E29" s="72">
        <v>179926.78</v>
      </c>
      <c r="F29" s="244">
        <v>78.87507307132789</v>
      </c>
      <c r="G29" s="353">
        <v>0</v>
      </c>
    </row>
    <row r="30" spans="1:7" ht="15.75" customHeight="1">
      <c r="A30" s="299">
        <v>3227</v>
      </c>
      <c r="B30" s="295" t="s">
        <v>312</v>
      </c>
      <c r="C30" s="296">
        <v>100779.44</v>
      </c>
      <c r="D30" s="72"/>
      <c r="E30" s="72">
        <v>197919.45</v>
      </c>
      <c r="F30" s="244">
        <v>196.38871777814998</v>
      </c>
      <c r="G30" s="353">
        <v>0</v>
      </c>
    </row>
    <row r="31" spans="1:7" ht="15.75" customHeight="1">
      <c r="A31" s="298">
        <v>323</v>
      </c>
      <c r="B31" s="291" t="s">
        <v>168</v>
      </c>
      <c r="C31" s="292">
        <v>32360266.11</v>
      </c>
      <c r="D31" s="242">
        <v>36210596</v>
      </c>
      <c r="E31" s="242">
        <v>34372032.55</v>
      </c>
      <c r="F31" s="243">
        <v>106.21677965552401</v>
      </c>
      <c r="G31" s="352">
        <v>94.9225816388109</v>
      </c>
    </row>
    <row r="32" spans="1:7" ht="15.75" customHeight="1">
      <c r="A32" s="299">
        <v>3231</v>
      </c>
      <c r="B32" s="295" t="s">
        <v>350</v>
      </c>
      <c r="C32" s="296">
        <v>3139149.36</v>
      </c>
      <c r="D32" s="72"/>
      <c r="E32" s="72">
        <v>2542321.2</v>
      </c>
      <c r="F32" s="244">
        <v>80.9875832094845</v>
      </c>
      <c r="G32" s="353">
        <v>0</v>
      </c>
    </row>
    <row r="33" spans="1:7" ht="15.75" customHeight="1">
      <c r="A33" s="299">
        <v>3232</v>
      </c>
      <c r="B33" s="295" t="s">
        <v>241</v>
      </c>
      <c r="C33" s="296">
        <v>6251574.77</v>
      </c>
      <c r="D33" s="72"/>
      <c r="E33" s="72">
        <v>6285185.11</v>
      </c>
      <c r="F33" s="244">
        <v>100.537629977031</v>
      </c>
      <c r="G33" s="353">
        <v>0</v>
      </c>
    </row>
    <row r="34" spans="1:7" ht="15.75" customHeight="1">
      <c r="A34" s="299">
        <v>3233</v>
      </c>
      <c r="B34" s="295" t="s">
        <v>240</v>
      </c>
      <c r="C34" s="296">
        <v>558761.94</v>
      </c>
      <c r="D34" s="72"/>
      <c r="E34" s="72">
        <v>680502.44</v>
      </c>
      <c r="F34" s="244">
        <v>121.78754336775299</v>
      </c>
      <c r="G34" s="353">
        <v>0</v>
      </c>
    </row>
    <row r="35" spans="1:7" ht="15.75" customHeight="1">
      <c r="A35" s="299">
        <v>3234</v>
      </c>
      <c r="B35" s="295" t="s">
        <v>242</v>
      </c>
      <c r="C35" s="296">
        <v>11040499.61</v>
      </c>
      <c r="D35" s="72"/>
      <c r="E35" s="72">
        <v>12411248.88</v>
      </c>
      <c r="F35" s="244">
        <v>112.415645291617</v>
      </c>
      <c r="G35" s="353">
        <v>0</v>
      </c>
    </row>
    <row r="36" spans="1:7" ht="15.75" customHeight="1">
      <c r="A36" s="299">
        <v>3235</v>
      </c>
      <c r="B36" s="295" t="s">
        <v>150</v>
      </c>
      <c r="C36" s="296">
        <v>4994182.34</v>
      </c>
      <c r="D36" s="72"/>
      <c r="E36" s="72">
        <v>5480110.07</v>
      </c>
      <c r="F36" s="244">
        <v>109.729875621642</v>
      </c>
      <c r="G36" s="353">
        <v>0</v>
      </c>
    </row>
    <row r="37" spans="1:7" ht="15.75" customHeight="1">
      <c r="A37" s="299">
        <v>3236</v>
      </c>
      <c r="B37" s="295" t="s">
        <v>243</v>
      </c>
      <c r="C37" s="296">
        <v>126054.71</v>
      </c>
      <c r="D37" s="72"/>
      <c r="E37" s="72">
        <v>193058.41</v>
      </c>
      <c r="F37" s="244">
        <v>153.154459678659</v>
      </c>
      <c r="G37" s="353">
        <v>0</v>
      </c>
    </row>
    <row r="38" spans="1:7" ht="15.75" customHeight="1">
      <c r="A38" s="299">
        <v>3237</v>
      </c>
      <c r="B38" s="295" t="s">
        <v>156</v>
      </c>
      <c r="C38" s="296">
        <v>3778894.76</v>
      </c>
      <c r="D38" s="72"/>
      <c r="E38" s="72">
        <v>4182805.55</v>
      </c>
      <c r="F38" s="244">
        <v>110.68859588987301</v>
      </c>
      <c r="G38" s="353">
        <v>0</v>
      </c>
    </row>
    <row r="39" spans="1:7" ht="15.75" customHeight="1">
      <c r="A39" s="299">
        <v>3238</v>
      </c>
      <c r="B39" s="295" t="s">
        <v>151</v>
      </c>
      <c r="C39" s="296">
        <v>860641.66</v>
      </c>
      <c r="D39" s="72"/>
      <c r="E39" s="72">
        <v>934807.07</v>
      </c>
      <c r="F39" s="244">
        <v>108.617455260067</v>
      </c>
      <c r="G39" s="353">
        <v>0</v>
      </c>
    </row>
    <row r="40" spans="1:7" ht="15.75" customHeight="1">
      <c r="A40" s="299">
        <v>3239</v>
      </c>
      <c r="B40" s="295" t="s">
        <v>244</v>
      </c>
      <c r="C40" s="296">
        <v>1610506.96</v>
      </c>
      <c r="D40" s="72"/>
      <c r="E40" s="72">
        <v>1661993.82</v>
      </c>
      <c r="F40" s="244">
        <v>103.196934957673</v>
      </c>
      <c r="G40" s="353">
        <v>0</v>
      </c>
    </row>
    <row r="41" spans="1:7" ht="15.75" customHeight="1">
      <c r="A41" s="298">
        <v>324</v>
      </c>
      <c r="B41" s="291" t="s">
        <v>313</v>
      </c>
      <c r="C41" s="292">
        <v>540091.23</v>
      </c>
      <c r="D41" s="242">
        <v>578190</v>
      </c>
      <c r="E41" s="242">
        <v>560425.27</v>
      </c>
      <c r="F41" s="243">
        <v>103.76492689948</v>
      </c>
      <c r="G41" s="352">
        <v>96.9275272834189</v>
      </c>
    </row>
    <row r="42" spans="1:7" ht="15.75" customHeight="1">
      <c r="A42" s="299">
        <v>3241</v>
      </c>
      <c r="B42" s="295" t="s">
        <v>313</v>
      </c>
      <c r="C42" s="296">
        <v>540091.23</v>
      </c>
      <c r="D42" s="72"/>
      <c r="E42" s="72">
        <v>560425.27</v>
      </c>
      <c r="F42" s="244">
        <v>103.76492689948</v>
      </c>
      <c r="G42" s="353">
        <v>0</v>
      </c>
    </row>
    <row r="43" spans="1:7" ht="15.75" customHeight="1">
      <c r="A43" s="298">
        <v>329</v>
      </c>
      <c r="B43" s="291" t="s">
        <v>254</v>
      </c>
      <c r="C43" s="292">
        <v>4549339.56</v>
      </c>
      <c r="D43" s="242">
        <v>5894109</v>
      </c>
      <c r="E43" s="242">
        <v>5187037.81</v>
      </c>
      <c r="F43" s="243">
        <v>114.01738079977501</v>
      </c>
      <c r="G43" s="352">
        <v>88.0037646063213</v>
      </c>
    </row>
    <row r="44" spans="1:7" ht="15.75" customHeight="1">
      <c r="A44" s="299">
        <v>3291</v>
      </c>
      <c r="B44" s="295" t="s">
        <v>204</v>
      </c>
      <c r="C44" s="296">
        <v>684706.22</v>
      </c>
      <c r="D44" s="72"/>
      <c r="E44" s="72">
        <v>496652.85</v>
      </c>
      <c r="F44" s="244">
        <v>72.5351742824828</v>
      </c>
      <c r="G44" s="353">
        <v>0</v>
      </c>
    </row>
    <row r="45" spans="1:7" ht="15.75" customHeight="1">
      <c r="A45" s="299">
        <v>3292</v>
      </c>
      <c r="B45" s="295" t="s">
        <v>157</v>
      </c>
      <c r="C45" s="296">
        <v>499394.43</v>
      </c>
      <c r="D45" s="72"/>
      <c r="E45" s="72">
        <v>494820.73</v>
      </c>
      <c r="F45" s="244">
        <v>99.0841507783737</v>
      </c>
      <c r="G45" s="353">
        <v>0</v>
      </c>
    </row>
    <row r="46" spans="1:7" ht="15.75" customHeight="1">
      <c r="A46" s="299">
        <v>3293</v>
      </c>
      <c r="B46" s="295" t="s">
        <v>152</v>
      </c>
      <c r="C46" s="296">
        <v>876253.69</v>
      </c>
      <c r="D46" s="72"/>
      <c r="E46" s="72">
        <v>593727.13</v>
      </c>
      <c r="F46" s="244">
        <v>67.7574470470989</v>
      </c>
      <c r="G46" s="353">
        <v>0</v>
      </c>
    </row>
    <row r="47" spans="1:7" ht="15.75" customHeight="1">
      <c r="A47" s="299">
        <v>3294</v>
      </c>
      <c r="B47" s="295" t="s">
        <v>549</v>
      </c>
      <c r="C47" s="296">
        <v>304219.8</v>
      </c>
      <c r="D47" s="72"/>
      <c r="E47" s="72">
        <v>336199.79</v>
      </c>
      <c r="F47" s="244">
        <v>110.51213300383499</v>
      </c>
      <c r="G47" s="353">
        <v>0</v>
      </c>
    </row>
    <row r="48" spans="1:7" ht="15.75" customHeight="1">
      <c r="A48" s="299">
        <v>3295</v>
      </c>
      <c r="B48" s="295" t="s">
        <v>314</v>
      </c>
      <c r="C48" s="296">
        <v>220199.13</v>
      </c>
      <c r="D48" s="72"/>
      <c r="E48" s="72">
        <v>258087.58</v>
      </c>
      <c r="F48" s="244">
        <v>117.20644854500601</v>
      </c>
      <c r="G48" s="353">
        <v>0</v>
      </c>
    </row>
    <row r="49" spans="1:7" ht="15.75" customHeight="1">
      <c r="A49" s="299">
        <v>3296</v>
      </c>
      <c r="B49" s="295" t="s">
        <v>550</v>
      </c>
      <c r="C49" s="296">
        <v>8737.33</v>
      </c>
      <c r="D49" s="72"/>
      <c r="E49" s="72">
        <v>122407.46</v>
      </c>
      <c r="F49" s="244">
        <v>1400.97100601671</v>
      </c>
      <c r="G49" s="353">
        <v>0</v>
      </c>
    </row>
    <row r="50" spans="1:7" ht="15.75" customHeight="1">
      <c r="A50" s="299">
        <v>3299</v>
      </c>
      <c r="B50" s="295" t="s">
        <v>254</v>
      </c>
      <c r="C50" s="296">
        <v>1955828.96</v>
      </c>
      <c r="D50" s="72"/>
      <c r="E50" s="72">
        <v>2885142.27</v>
      </c>
      <c r="F50" s="244">
        <v>147.515060314886</v>
      </c>
      <c r="G50" s="353">
        <v>0</v>
      </c>
    </row>
    <row r="51" spans="1:7" ht="15.75" customHeight="1">
      <c r="A51" s="298">
        <v>34</v>
      </c>
      <c r="B51" s="291" t="s">
        <v>205</v>
      </c>
      <c r="C51" s="292">
        <v>329878.09</v>
      </c>
      <c r="D51" s="242">
        <v>217613</v>
      </c>
      <c r="E51" s="242">
        <v>187035.87</v>
      </c>
      <c r="F51" s="243">
        <v>56.698482157454</v>
      </c>
      <c r="G51" s="352">
        <v>85.9488495632154</v>
      </c>
    </row>
    <row r="52" spans="1:7" ht="15" customHeight="1">
      <c r="A52" s="298">
        <v>342</v>
      </c>
      <c r="B52" s="291" t="s">
        <v>206</v>
      </c>
      <c r="C52" s="292">
        <v>76379.67</v>
      </c>
      <c r="D52" s="242">
        <v>13011</v>
      </c>
      <c r="E52" s="242">
        <v>12336.52</v>
      </c>
      <c r="F52" s="243">
        <v>16.151575412672</v>
      </c>
      <c r="G52" s="352">
        <v>94.8160787026362</v>
      </c>
    </row>
    <row r="53" spans="1:7" ht="31.5" customHeight="1">
      <c r="A53" s="299">
        <v>3423</v>
      </c>
      <c r="B53" s="295" t="s">
        <v>290</v>
      </c>
      <c r="C53" s="296">
        <v>76379.67</v>
      </c>
      <c r="D53" s="72"/>
      <c r="E53" s="72">
        <v>12336.52</v>
      </c>
      <c r="F53" s="244">
        <v>16.151575412672</v>
      </c>
      <c r="G53" s="353">
        <v>0</v>
      </c>
    </row>
    <row r="54" spans="1:7" ht="15.75" customHeight="1">
      <c r="A54" s="298">
        <v>343</v>
      </c>
      <c r="B54" s="291" t="s">
        <v>171</v>
      </c>
      <c r="C54" s="292">
        <v>253498.42</v>
      </c>
      <c r="D54" s="242">
        <v>204602</v>
      </c>
      <c r="E54" s="242">
        <v>174699.35</v>
      </c>
      <c r="F54" s="243">
        <v>68.9153604981049</v>
      </c>
      <c r="G54" s="352">
        <v>85.3849669113694</v>
      </c>
    </row>
    <row r="55" spans="1:7" ht="15.75" customHeight="1">
      <c r="A55" s="299">
        <v>3431</v>
      </c>
      <c r="B55" s="295" t="s">
        <v>155</v>
      </c>
      <c r="C55" s="296">
        <v>98478.23</v>
      </c>
      <c r="D55" s="72"/>
      <c r="E55" s="72">
        <v>98190.21</v>
      </c>
      <c r="F55" s="244">
        <v>99.7075292681439</v>
      </c>
      <c r="G55" s="353">
        <v>0</v>
      </c>
    </row>
    <row r="56" spans="1:7" ht="15.75" customHeight="1">
      <c r="A56" s="299">
        <v>3432</v>
      </c>
      <c r="B56" s="295" t="s">
        <v>516</v>
      </c>
      <c r="C56" s="296">
        <v>293.64</v>
      </c>
      <c r="D56" s="72"/>
      <c r="E56" s="72">
        <v>0.01</v>
      </c>
      <c r="F56" s="244">
        <v>0.00340553058166462</v>
      </c>
      <c r="G56" s="353">
        <v>0</v>
      </c>
    </row>
    <row r="57" spans="1:7" ht="15.75" customHeight="1">
      <c r="A57" s="299">
        <v>3433</v>
      </c>
      <c r="B57" s="295" t="s">
        <v>153</v>
      </c>
      <c r="C57" s="296">
        <v>83852.64</v>
      </c>
      <c r="D57" s="72"/>
      <c r="E57" s="72">
        <v>5474.95</v>
      </c>
      <c r="F57" s="244">
        <v>6.52925179219164</v>
      </c>
      <c r="G57" s="353">
        <v>0</v>
      </c>
    </row>
    <row r="58" spans="1:7" ht="15.75" customHeight="1">
      <c r="A58" s="299">
        <v>3434</v>
      </c>
      <c r="B58" s="295" t="s">
        <v>289</v>
      </c>
      <c r="C58" s="296">
        <v>70873.91</v>
      </c>
      <c r="D58" s="72"/>
      <c r="E58" s="72">
        <v>71034.18</v>
      </c>
      <c r="F58" s="244">
        <v>100.226133989221</v>
      </c>
      <c r="G58" s="353">
        <v>0</v>
      </c>
    </row>
    <row r="59" spans="1:7" s="3" customFormat="1" ht="15.75" customHeight="1">
      <c r="A59" s="298">
        <v>35</v>
      </c>
      <c r="B59" s="291" t="s">
        <v>207</v>
      </c>
      <c r="C59" s="292">
        <v>250453.72</v>
      </c>
      <c r="D59" s="242">
        <v>212000</v>
      </c>
      <c r="E59" s="242">
        <v>168678.75</v>
      </c>
      <c r="F59" s="243">
        <v>67.3492691583898</v>
      </c>
      <c r="G59" s="352">
        <v>79.5654481132076</v>
      </c>
    </row>
    <row r="60" spans="1:7" ht="15" customHeight="1">
      <c r="A60" s="298">
        <v>351</v>
      </c>
      <c r="B60" s="291" t="s">
        <v>261</v>
      </c>
      <c r="C60" s="292">
        <v>38071</v>
      </c>
      <c r="D60" s="242">
        <v>27000</v>
      </c>
      <c r="E60" s="242">
        <v>26945</v>
      </c>
      <c r="F60" s="243">
        <v>70.7756560111371</v>
      </c>
      <c r="G60" s="352">
        <v>99.79629629629629</v>
      </c>
    </row>
    <row r="61" spans="1:7" ht="15.75" customHeight="1">
      <c r="A61" s="299">
        <v>3512</v>
      </c>
      <c r="B61" s="295" t="s">
        <v>261</v>
      </c>
      <c r="C61" s="296">
        <v>38071</v>
      </c>
      <c r="D61" s="72"/>
      <c r="E61" s="72">
        <v>26945</v>
      </c>
      <c r="F61" s="244">
        <v>70.7756560111371</v>
      </c>
      <c r="G61" s="353">
        <v>0</v>
      </c>
    </row>
    <row r="62" spans="1:7" ht="33" customHeight="1">
      <c r="A62" s="298">
        <v>352</v>
      </c>
      <c r="B62" s="291" t="s">
        <v>208</v>
      </c>
      <c r="C62" s="292">
        <v>212382.72</v>
      </c>
      <c r="D62" s="242">
        <v>185000</v>
      </c>
      <c r="E62" s="242">
        <v>141733.75</v>
      </c>
      <c r="F62" s="243">
        <v>66.7350667700272</v>
      </c>
      <c r="G62" s="352">
        <v>76.6128378378378</v>
      </c>
    </row>
    <row r="63" spans="1:7" ht="15.75" customHeight="1">
      <c r="A63" s="299">
        <v>3521</v>
      </c>
      <c r="B63" s="295" t="s">
        <v>315</v>
      </c>
      <c r="C63" s="296">
        <v>191968.59</v>
      </c>
      <c r="D63" s="72"/>
      <c r="E63" s="72">
        <v>111051.41</v>
      </c>
      <c r="F63" s="244">
        <v>57.848739733932504</v>
      </c>
      <c r="G63" s="353">
        <v>0</v>
      </c>
    </row>
    <row r="64" spans="1:7" ht="15.75" customHeight="1">
      <c r="A64" s="299">
        <v>3522</v>
      </c>
      <c r="B64" s="295" t="s">
        <v>367</v>
      </c>
      <c r="C64" s="296">
        <v>20414.13</v>
      </c>
      <c r="D64" s="72"/>
      <c r="E64" s="72">
        <v>30682.34</v>
      </c>
      <c r="F64" s="244">
        <v>150.299522928481</v>
      </c>
      <c r="G64" s="353">
        <v>0</v>
      </c>
    </row>
    <row r="65" spans="1:7" ht="15.75" customHeight="1">
      <c r="A65" s="298">
        <v>36</v>
      </c>
      <c r="B65" s="291" t="s">
        <v>551</v>
      </c>
      <c r="C65" s="292">
        <v>2299520.38</v>
      </c>
      <c r="D65" s="242">
        <v>2847613</v>
      </c>
      <c r="E65" s="242">
        <v>2709942.09</v>
      </c>
      <c r="F65" s="243">
        <v>117.84814405515301</v>
      </c>
      <c r="G65" s="352">
        <v>95.1653925586096</v>
      </c>
    </row>
    <row r="66" spans="1:7" ht="15.75" customHeight="1">
      <c r="A66" s="298">
        <v>363</v>
      </c>
      <c r="B66" s="291" t="s">
        <v>209</v>
      </c>
      <c r="C66" s="292">
        <v>475022.09</v>
      </c>
      <c r="D66" s="242">
        <v>980000</v>
      </c>
      <c r="E66" s="242">
        <v>857944.77</v>
      </c>
      <c r="F66" s="243">
        <v>180.61155219118302</v>
      </c>
      <c r="G66" s="352">
        <v>87.54538469387761</v>
      </c>
    </row>
    <row r="67" spans="1:7" ht="15.75" customHeight="1">
      <c r="A67" s="299">
        <v>3631</v>
      </c>
      <c r="B67" s="295" t="s">
        <v>316</v>
      </c>
      <c r="C67" s="296">
        <v>271022.09</v>
      </c>
      <c r="D67" s="72"/>
      <c r="E67" s="72">
        <v>158429.21</v>
      </c>
      <c r="F67" s="244">
        <v>58.45619816451121</v>
      </c>
      <c r="G67" s="353">
        <v>0</v>
      </c>
    </row>
    <row r="68" spans="1:7" ht="15.75" customHeight="1">
      <c r="A68" s="299">
        <v>3632</v>
      </c>
      <c r="B68" s="295" t="s">
        <v>317</v>
      </c>
      <c r="C68" s="296">
        <v>204000</v>
      </c>
      <c r="D68" s="72"/>
      <c r="E68" s="72">
        <v>699515.56</v>
      </c>
      <c r="F68" s="244">
        <v>342.89978431372504</v>
      </c>
      <c r="G68" s="353">
        <v>0</v>
      </c>
    </row>
    <row r="69" spans="1:7" ht="15.75" customHeight="1">
      <c r="A69" s="298">
        <v>366</v>
      </c>
      <c r="B69" s="291" t="s">
        <v>552</v>
      </c>
      <c r="C69" s="292">
        <v>1824498.29</v>
      </c>
      <c r="D69" s="242">
        <v>1867613</v>
      </c>
      <c r="E69" s="242">
        <v>1851997.32</v>
      </c>
      <c r="F69" s="243">
        <v>101.507210511006</v>
      </c>
      <c r="G69" s="352">
        <v>99.1638696025354</v>
      </c>
    </row>
    <row r="70" spans="1:7" ht="15.75" customHeight="1">
      <c r="A70" s="299">
        <v>3661</v>
      </c>
      <c r="B70" s="295" t="s">
        <v>553</v>
      </c>
      <c r="C70" s="296">
        <v>1369498.29</v>
      </c>
      <c r="D70" s="72"/>
      <c r="E70" s="72">
        <v>1501997.32</v>
      </c>
      <c r="F70" s="244">
        <v>109.67500514367201</v>
      </c>
      <c r="G70" s="353">
        <v>0</v>
      </c>
    </row>
    <row r="71" spans="1:7" ht="15.75" customHeight="1">
      <c r="A71" s="299">
        <v>3662</v>
      </c>
      <c r="B71" s="295" t="s">
        <v>554</v>
      </c>
      <c r="C71" s="296">
        <v>455000</v>
      </c>
      <c r="D71" s="72"/>
      <c r="E71" s="72">
        <v>350000</v>
      </c>
      <c r="F71" s="244">
        <v>76.92307692307689</v>
      </c>
      <c r="G71" s="353">
        <v>0</v>
      </c>
    </row>
    <row r="72" spans="1:7" ht="15.75" customHeight="1">
      <c r="A72" s="298">
        <v>37</v>
      </c>
      <c r="B72" s="291" t="s">
        <v>210</v>
      </c>
      <c r="C72" s="292">
        <v>5235927.81</v>
      </c>
      <c r="D72" s="242">
        <v>6947928</v>
      </c>
      <c r="E72" s="242">
        <v>6623037.15</v>
      </c>
      <c r="F72" s="243">
        <v>126.492140272652</v>
      </c>
      <c r="G72" s="352">
        <v>95.32391743265039</v>
      </c>
    </row>
    <row r="73" spans="1:7" ht="15.75" customHeight="1">
      <c r="A73" s="298">
        <v>372</v>
      </c>
      <c r="B73" s="291" t="s">
        <v>267</v>
      </c>
      <c r="C73" s="292">
        <v>5235927.81</v>
      </c>
      <c r="D73" s="242">
        <v>6947928</v>
      </c>
      <c r="E73" s="242">
        <v>6623037.15</v>
      </c>
      <c r="F73" s="243">
        <v>126.492140272652</v>
      </c>
      <c r="G73" s="352">
        <v>95.32391743265039</v>
      </c>
    </row>
    <row r="74" spans="1:7" ht="15.75" customHeight="1">
      <c r="A74" s="299">
        <v>3721</v>
      </c>
      <c r="B74" s="295" t="s">
        <v>16</v>
      </c>
      <c r="C74" s="296">
        <v>1933398.91</v>
      </c>
      <c r="D74" s="72"/>
      <c r="E74" s="72">
        <v>3021987.67</v>
      </c>
      <c r="F74" s="244">
        <v>156.304405385229</v>
      </c>
      <c r="G74" s="353">
        <v>0</v>
      </c>
    </row>
    <row r="75" spans="1:7" ht="15.75" customHeight="1">
      <c r="A75" s="299">
        <v>3722</v>
      </c>
      <c r="B75" s="295" t="s">
        <v>17</v>
      </c>
      <c r="C75" s="296">
        <v>3302528.9</v>
      </c>
      <c r="D75" s="72"/>
      <c r="E75" s="72">
        <v>3601049.48</v>
      </c>
      <c r="F75" s="244">
        <v>109.039151178965</v>
      </c>
      <c r="G75" s="353">
        <v>0</v>
      </c>
    </row>
    <row r="76" spans="1:7" ht="15.75" customHeight="1">
      <c r="A76" s="298">
        <v>38</v>
      </c>
      <c r="B76" s="291" t="s">
        <v>211</v>
      </c>
      <c r="C76" s="292">
        <v>26320151.97</v>
      </c>
      <c r="D76" s="242">
        <v>29413780</v>
      </c>
      <c r="E76" s="242">
        <v>28706919.57</v>
      </c>
      <c r="F76" s="243">
        <v>109.06821359816</v>
      </c>
      <c r="G76" s="352">
        <v>97.5968392025778</v>
      </c>
    </row>
    <row r="77" spans="1:7" ht="15.75" customHeight="1">
      <c r="A77" s="298">
        <v>381</v>
      </c>
      <c r="B77" s="291" t="s">
        <v>169</v>
      </c>
      <c r="C77" s="292">
        <v>16643944.98</v>
      </c>
      <c r="D77" s="242">
        <v>18740624</v>
      </c>
      <c r="E77" s="242">
        <v>18266219.41</v>
      </c>
      <c r="F77" s="243">
        <v>109.74693458761999</v>
      </c>
      <c r="G77" s="352">
        <v>97.46857633982731</v>
      </c>
    </row>
    <row r="78" spans="1:7" ht="15.75" customHeight="1">
      <c r="A78" s="299">
        <v>3811</v>
      </c>
      <c r="B78" s="295" t="s">
        <v>262</v>
      </c>
      <c r="C78" s="296">
        <v>16530204.98</v>
      </c>
      <c r="D78" s="72"/>
      <c r="E78" s="72">
        <v>18158934.41</v>
      </c>
      <c r="F78" s="244">
        <v>109.853050412688</v>
      </c>
      <c r="G78" s="353">
        <v>0</v>
      </c>
    </row>
    <row r="79" spans="1:7" ht="15.75" customHeight="1">
      <c r="A79" s="299">
        <v>3812</v>
      </c>
      <c r="B79" s="295" t="s">
        <v>326</v>
      </c>
      <c r="C79" s="296">
        <v>113740</v>
      </c>
      <c r="D79" s="72"/>
      <c r="E79" s="72">
        <v>107285</v>
      </c>
      <c r="F79" s="244">
        <v>94.3247758044663</v>
      </c>
      <c r="G79" s="353">
        <v>0</v>
      </c>
    </row>
    <row r="80" spans="1:7" ht="15.75" customHeight="1">
      <c r="A80" s="298">
        <v>382</v>
      </c>
      <c r="B80" s="291" t="s">
        <v>288</v>
      </c>
      <c r="C80" s="292">
        <v>666008.26</v>
      </c>
      <c r="D80" s="242">
        <v>350000</v>
      </c>
      <c r="E80" s="242">
        <v>311401.4</v>
      </c>
      <c r="F80" s="243">
        <v>46.7563870754396</v>
      </c>
      <c r="G80" s="352">
        <v>88.9718285714286</v>
      </c>
    </row>
    <row r="81" spans="1:7" ht="16.5" customHeight="1">
      <c r="A81" s="299">
        <v>3821</v>
      </c>
      <c r="B81" s="295" t="s">
        <v>162</v>
      </c>
      <c r="C81" s="296">
        <v>24766.75</v>
      </c>
      <c r="D81" s="72"/>
      <c r="E81" s="72">
        <v>0</v>
      </c>
      <c r="F81" s="244">
        <v>0</v>
      </c>
      <c r="G81" s="353">
        <v>0</v>
      </c>
    </row>
    <row r="82" spans="1:7" ht="15" customHeight="1">
      <c r="A82" s="299">
        <v>3822</v>
      </c>
      <c r="B82" s="295" t="s">
        <v>517</v>
      </c>
      <c r="C82" s="296">
        <v>641241.51</v>
      </c>
      <c r="D82" s="72"/>
      <c r="E82" s="72">
        <v>311401.4</v>
      </c>
      <c r="F82" s="244">
        <v>48.5622647853848</v>
      </c>
      <c r="G82" s="353">
        <v>0</v>
      </c>
    </row>
    <row r="83" spans="1:7" ht="15" customHeight="1">
      <c r="A83" s="298">
        <v>383</v>
      </c>
      <c r="B83" s="291" t="s">
        <v>287</v>
      </c>
      <c r="C83" s="292">
        <v>261010</v>
      </c>
      <c r="D83" s="242">
        <v>145000</v>
      </c>
      <c r="E83" s="242">
        <v>0</v>
      </c>
      <c r="F83" s="243">
        <v>0</v>
      </c>
      <c r="G83" s="352">
        <v>0</v>
      </c>
    </row>
    <row r="84" spans="1:7" ht="15" customHeight="1">
      <c r="A84" s="299">
        <v>3831</v>
      </c>
      <c r="B84" s="295" t="s">
        <v>212</v>
      </c>
      <c r="C84" s="296">
        <v>261010</v>
      </c>
      <c r="D84" s="72"/>
      <c r="E84" s="72">
        <v>0</v>
      </c>
      <c r="F84" s="244">
        <v>0</v>
      </c>
      <c r="G84" s="353">
        <v>0</v>
      </c>
    </row>
    <row r="85" spans="1:7" ht="15.75" customHeight="1">
      <c r="A85" s="298">
        <v>386</v>
      </c>
      <c r="B85" s="291" t="s">
        <v>250</v>
      </c>
      <c r="C85" s="292">
        <v>8749188.73</v>
      </c>
      <c r="D85" s="242">
        <v>10178156</v>
      </c>
      <c r="E85" s="242">
        <v>10129298.76</v>
      </c>
      <c r="F85" s="243">
        <v>115.77414858211701</v>
      </c>
      <c r="G85" s="352">
        <v>99.51997945403869</v>
      </c>
    </row>
    <row r="86" spans="1:7" ht="33" customHeight="1">
      <c r="A86" s="299">
        <v>3861</v>
      </c>
      <c r="B86" s="295" t="s">
        <v>291</v>
      </c>
      <c r="C86" s="296">
        <v>8749188.73</v>
      </c>
      <c r="D86" s="72"/>
      <c r="E86" s="72">
        <v>10129298.76</v>
      </c>
      <c r="F86" s="244">
        <v>115.77414858211701</v>
      </c>
      <c r="G86" s="353">
        <v>0</v>
      </c>
    </row>
    <row r="87" spans="1:7" ht="15.75" customHeight="1">
      <c r="A87" s="306"/>
      <c r="B87" s="307"/>
      <c r="C87" s="308"/>
      <c r="D87" s="308"/>
      <c r="E87" s="308"/>
      <c r="F87" s="309"/>
      <c r="G87" s="310"/>
    </row>
    <row r="88" spans="1:7" ht="15.75" customHeight="1">
      <c r="A88" s="331">
        <v>4</v>
      </c>
      <c r="B88" s="332" t="s">
        <v>213</v>
      </c>
      <c r="C88" s="367">
        <v>27501221.06</v>
      </c>
      <c r="D88" s="367">
        <v>30112066</v>
      </c>
      <c r="E88" s="367">
        <v>26991875.56</v>
      </c>
      <c r="F88" s="369">
        <f>E88/C88*100</f>
        <v>98.14791678199033</v>
      </c>
      <c r="G88" s="370">
        <f>E88/D88*100</f>
        <v>89.63807252547865</v>
      </c>
    </row>
    <row r="89" spans="1:7" ht="15.75" customHeight="1">
      <c r="A89" s="354">
        <v>41</v>
      </c>
      <c r="B89" s="355" t="s">
        <v>214</v>
      </c>
      <c r="C89" s="356">
        <v>3810235.17</v>
      </c>
      <c r="D89" s="357">
        <v>4376000</v>
      </c>
      <c r="E89" s="357">
        <v>3457944.03</v>
      </c>
      <c r="F89" s="358">
        <v>90.7540840845265</v>
      </c>
      <c r="G89" s="359">
        <v>79.02065882084099</v>
      </c>
    </row>
    <row r="90" spans="1:7" s="32" customFormat="1" ht="15.75" customHeight="1">
      <c r="A90" s="298">
        <v>411</v>
      </c>
      <c r="B90" s="291" t="s">
        <v>232</v>
      </c>
      <c r="C90" s="292">
        <v>2320019.56</v>
      </c>
      <c r="D90" s="242">
        <v>3100000</v>
      </c>
      <c r="E90" s="242">
        <v>2508202.09</v>
      </c>
      <c r="F90" s="243">
        <v>108.111247562068</v>
      </c>
      <c r="G90" s="352">
        <v>80.9097448387097</v>
      </c>
    </row>
    <row r="91" spans="1:7" ht="15.75" customHeight="1">
      <c r="A91" s="299">
        <v>4111</v>
      </c>
      <c r="B91" s="295" t="s">
        <v>263</v>
      </c>
      <c r="C91" s="296">
        <v>2320019.56</v>
      </c>
      <c r="D91" s="72"/>
      <c r="E91" s="72">
        <v>2508202.09</v>
      </c>
      <c r="F91" s="244">
        <v>108.111247562068</v>
      </c>
      <c r="G91" s="353">
        <v>0</v>
      </c>
    </row>
    <row r="92" spans="1:7" ht="15.75" customHeight="1">
      <c r="A92" s="298">
        <v>412</v>
      </c>
      <c r="B92" s="291" t="s">
        <v>253</v>
      </c>
      <c r="C92" s="292">
        <v>1490215.61</v>
      </c>
      <c r="D92" s="242">
        <v>1276000</v>
      </c>
      <c r="E92" s="242">
        <v>949741.94</v>
      </c>
      <c r="F92" s="243">
        <v>63.731847500913</v>
      </c>
      <c r="G92" s="352">
        <v>74.4311865203762</v>
      </c>
    </row>
    <row r="93" spans="1:7" ht="15.75" customHeight="1">
      <c r="A93" s="299">
        <v>4123</v>
      </c>
      <c r="B93" s="295" t="s">
        <v>360</v>
      </c>
      <c r="C93" s="296">
        <v>193277.76</v>
      </c>
      <c r="D93" s="72"/>
      <c r="E93" s="72">
        <v>189042.5</v>
      </c>
      <c r="F93" s="244">
        <v>97.80871839574301</v>
      </c>
      <c r="G93" s="353">
        <v>0</v>
      </c>
    </row>
    <row r="94" spans="1:7" ht="15.75" customHeight="1">
      <c r="A94" s="299">
        <v>4124</v>
      </c>
      <c r="B94" s="295" t="s">
        <v>163</v>
      </c>
      <c r="C94" s="296">
        <v>1296937.85</v>
      </c>
      <c r="D94" s="72"/>
      <c r="E94" s="72">
        <v>760699.44</v>
      </c>
      <c r="F94" s="244">
        <v>58.6534998573756</v>
      </c>
      <c r="G94" s="353">
        <v>0</v>
      </c>
    </row>
    <row r="95" spans="1:7" ht="15.75" customHeight="1">
      <c r="A95" s="298">
        <v>42</v>
      </c>
      <c r="B95" s="291" t="s">
        <v>215</v>
      </c>
      <c r="C95" s="292">
        <v>21010030.1</v>
      </c>
      <c r="D95" s="242">
        <v>21952339</v>
      </c>
      <c r="E95" s="242">
        <v>19925907.04</v>
      </c>
      <c r="F95" s="243">
        <v>94.83997378947109</v>
      </c>
      <c r="G95" s="352">
        <v>90.7689474000926</v>
      </c>
    </row>
    <row r="96" spans="1:7" ht="15.75" customHeight="1">
      <c r="A96" s="298">
        <v>421</v>
      </c>
      <c r="B96" s="291" t="s">
        <v>161</v>
      </c>
      <c r="C96" s="292">
        <v>17537911.52</v>
      </c>
      <c r="D96" s="242">
        <v>17422750</v>
      </c>
      <c r="E96" s="242">
        <v>16435620.63</v>
      </c>
      <c r="F96" s="243">
        <v>93.7148109753949</v>
      </c>
      <c r="G96" s="352">
        <v>94.33425050580419</v>
      </c>
    </row>
    <row r="97" spans="1:7" ht="15.75" customHeight="1">
      <c r="A97" s="299">
        <v>4212</v>
      </c>
      <c r="B97" s="295" t="s">
        <v>266</v>
      </c>
      <c r="C97" s="296">
        <v>5834788.77</v>
      </c>
      <c r="D97" s="72"/>
      <c r="E97" s="72">
        <v>1249407.1</v>
      </c>
      <c r="F97" s="244">
        <v>21.4130647954887</v>
      </c>
      <c r="G97" s="353">
        <v>0</v>
      </c>
    </row>
    <row r="98" spans="1:7" ht="15.75" customHeight="1">
      <c r="A98" s="299">
        <v>4213</v>
      </c>
      <c r="B98" s="295" t="s">
        <v>216</v>
      </c>
      <c r="C98" s="296">
        <v>8471427.99</v>
      </c>
      <c r="D98" s="72"/>
      <c r="E98" s="72">
        <v>6555822.56</v>
      </c>
      <c r="F98" s="244">
        <v>77.3874554294594</v>
      </c>
      <c r="G98" s="353">
        <v>0</v>
      </c>
    </row>
    <row r="99" spans="1:7" ht="15.75" customHeight="1">
      <c r="A99" s="299">
        <v>4214</v>
      </c>
      <c r="B99" s="295" t="s">
        <v>18</v>
      </c>
      <c r="C99" s="296">
        <v>3231694.76</v>
      </c>
      <c r="D99" s="72"/>
      <c r="E99" s="72">
        <v>8630390.97</v>
      </c>
      <c r="F99" s="244">
        <v>267.054645037083</v>
      </c>
      <c r="G99" s="353">
        <v>0</v>
      </c>
    </row>
    <row r="100" spans="1:7" s="38" customFormat="1" ht="15.75" customHeight="1">
      <c r="A100" s="298">
        <v>422</v>
      </c>
      <c r="B100" s="291" t="s">
        <v>342</v>
      </c>
      <c r="C100" s="292">
        <v>1942008.45</v>
      </c>
      <c r="D100" s="242">
        <v>2057569</v>
      </c>
      <c r="E100" s="242">
        <v>1756058.93</v>
      </c>
      <c r="F100" s="243">
        <v>90.4248861533017</v>
      </c>
      <c r="G100" s="352">
        <v>85.34629604159079</v>
      </c>
    </row>
    <row r="101" spans="1:7" s="38" customFormat="1" ht="15.75" customHeight="1">
      <c r="A101" s="299">
        <v>4221</v>
      </c>
      <c r="B101" s="295" t="s">
        <v>352</v>
      </c>
      <c r="C101" s="296">
        <v>560983.93</v>
      </c>
      <c r="D101" s="72"/>
      <c r="E101" s="72">
        <v>633069.84</v>
      </c>
      <c r="F101" s="244">
        <v>112.84990641354</v>
      </c>
      <c r="G101" s="353">
        <v>0</v>
      </c>
    </row>
    <row r="102" spans="1:7" ht="15.75" customHeight="1">
      <c r="A102" s="299">
        <v>4222</v>
      </c>
      <c r="B102" s="295" t="s">
        <v>353</v>
      </c>
      <c r="C102" s="296">
        <v>112261.06</v>
      </c>
      <c r="D102" s="72"/>
      <c r="E102" s="72">
        <v>43019.63</v>
      </c>
      <c r="F102" s="244">
        <v>38.3210616397173</v>
      </c>
      <c r="G102" s="353">
        <v>0</v>
      </c>
    </row>
    <row r="103" spans="1:7" ht="15.75" customHeight="1">
      <c r="A103" s="299">
        <v>4223</v>
      </c>
      <c r="B103" s="295" t="s">
        <v>283</v>
      </c>
      <c r="C103" s="296">
        <v>170744.38</v>
      </c>
      <c r="D103" s="72"/>
      <c r="E103" s="72">
        <v>102287.14</v>
      </c>
      <c r="F103" s="244">
        <v>59.9065925332359</v>
      </c>
      <c r="G103" s="353">
        <v>0</v>
      </c>
    </row>
    <row r="104" spans="1:7" ht="15.75" customHeight="1">
      <c r="A104" s="299">
        <v>4226</v>
      </c>
      <c r="B104" s="295" t="s">
        <v>366</v>
      </c>
      <c r="C104" s="296">
        <v>190067.8</v>
      </c>
      <c r="D104" s="72"/>
      <c r="E104" s="72">
        <v>176604.08</v>
      </c>
      <c r="F104" s="244">
        <v>92.9163593202005</v>
      </c>
      <c r="G104" s="353">
        <v>0</v>
      </c>
    </row>
    <row r="105" spans="1:7" ht="15.75" customHeight="1">
      <c r="A105" s="299">
        <v>4227</v>
      </c>
      <c r="B105" s="295" t="s">
        <v>154</v>
      </c>
      <c r="C105" s="296">
        <v>907951.28</v>
      </c>
      <c r="D105" s="72"/>
      <c r="E105" s="72">
        <v>801078.24</v>
      </c>
      <c r="F105" s="244">
        <v>88.2292098316112</v>
      </c>
      <c r="G105" s="353">
        <v>0</v>
      </c>
    </row>
    <row r="106" spans="1:7" ht="15.75" customHeight="1">
      <c r="A106" s="298">
        <v>423</v>
      </c>
      <c r="B106" s="291" t="s">
        <v>325</v>
      </c>
      <c r="C106" s="292">
        <v>0</v>
      </c>
      <c r="D106" s="242">
        <v>142000</v>
      </c>
      <c r="E106" s="242">
        <v>32000</v>
      </c>
      <c r="F106" s="243">
        <v>0</v>
      </c>
      <c r="G106" s="352">
        <v>22.5352112676056</v>
      </c>
    </row>
    <row r="107" spans="1:7" ht="15.75" customHeight="1">
      <c r="A107" s="299">
        <v>4231</v>
      </c>
      <c r="B107" s="295" t="s">
        <v>345</v>
      </c>
      <c r="C107" s="296">
        <v>0</v>
      </c>
      <c r="D107" s="72"/>
      <c r="E107" s="72">
        <v>32000</v>
      </c>
      <c r="F107" s="244">
        <v>0</v>
      </c>
      <c r="G107" s="353">
        <v>0</v>
      </c>
    </row>
    <row r="108" spans="1:7" ht="15.75" customHeight="1">
      <c r="A108" s="298">
        <v>424</v>
      </c>
      <c r="B108" s="291" t="s">
        <v>329</v>
      </c>
      <c r="C108" s="292">
        <v>234672.88</v>
      </c>
      <c r="D108" s="242">
        <v>310000</v>
      </c>
      <c r="E108" s="242">
        <v>229990.33</v>
      </c>
      <c r="F108" s="243">
        <v>98.00464800193359</v>
      </c>
      <c r="G108" s="352">
        <v>74.1904290322581</v>
      </c>
    </row>
    <row r="109" spans="1:7" ht="15.75" customHeight="1">
      <c r="A109" s="299">
        <v>4241</v>
      </c>
      <c r="B109" s="295" t="s">
        <v>217</v>
      </c>
      <c r="C109" s="296">
        <v>178352.88</v>
      </c>
      <c r="D109" s="72"/>
      <c r="E109" s="72">
        <v>169594.33</v>
      </c>
      <c r="F109" s="244">
        <v>95.0892018115996</v>
      </c>
      <c r="G109" s="353">
        <v>0</v>
      </c>
    </row>
    <row r="110" spans="1:7" ht="15.75" customHeight="1">
      <c r="A110" s="299">
        <v>4242</v>
      </c>
      <c r="B110" s="295" t="s">
        <v>555</v>
      </c>
      <c r="C110" s="296">
        <v>21200</v>
      </c>
      <c r="D110" s="72"/>
      <c r="E110" s="72">
        <v>45000</v>
      </c>
      <c r="F110" s="244">
        <v>212.264150943396</v>
      </c>
      <c r="G110" s="353">
        <v>0</v>
      </c>
    </row>
    <row r="111" spans="1:7" ht="15.75" customHeight="1">
      <c r="A111" s="299">
        <v>4243</v>
      </c>
      <c r="B111" s="295" t="s">
        <v>246</v>
      </c>
      <c r="C111" s="296">
        <v>35120</v>
      </c>
      <c r="D111" s="72"/>
      <c r="E111" s="72">
        <v>15396</v>
      </c>
      <c r="F111" s="244">
        <v>43.83826879271069</v>
      </c>
      <c r="G111" s="353">
        <v>0</v>
      </c>
    </row>
    <row r="112" spans="1:7" ht="15.75" customHeight="1">
      <c r="A112" s="298">
        <v>426</v>
      </c>
      <c r="B112" s="291" t="s">
        <v>165</v>
      </c>
      <c r="C112" s="292">
        <v>1295437.25</v>
      </c>
      <c r="D112" s="242">
        <v>2020020</v>
      </c>
      <c r="E112" s="242">
        <v>1472237.15</v>
      </c>
      <c r="F112" s="243">
        <v>113.647893790301</v>
      </c>
      <c r="G112" s="352">
        <v>72.8823056207364</v>
      </c>
    </row>
    <row r="113" spans="1:7" ht="15.75" customHeight="1">
      <c r="A113" s="299">
        <v>4262</v>
      </c>
      <c r="B113" s="295" t="s">
        <v>158</v>
      </c>
      <c r="C113" s="296">
        <v>0</v>
      </c>
      <c r="D113" s="72"/>
      <c r="E113" s="72">
        <v>124784</v>
      </c>
      <c r="F113" s="244">
        <v>0</v>
      </c>
      <c r="G113" s="353">
        <v>0</v>
      </c>
    </row>
    <row r="114" spans="1:7" ht="15.75" customHeight="1">
      <c r="A114" s="299">
        <v>4263</v>
      </c>
      <c r="B114" s="295" t="s">
        <v>318</v>
      </c>
      <c r="C114" s="296">
        <v>767347.25</v>
      </c>
      <c r="D114" s="72"/>
      <c r="E114" s="72">
        <v>1218960</v>
      </c>
      <c r="F114" s="244">
        <v>158.853765358513</v>
      </c>
      <c r="G114" s="353">
        <v>0</v>
      </c>
    </row>
    <row r="115" spans="1:7" ht="15.75" customHeight="1">
      <c r="A115" s="299">
        <v>4264</v>
      </c>
      <c r="B115" s="295" t="s">
        <v>362</v>
      </c>
      <c r="C115" s="296">
        <v>528090</v>
      </c>
      <c r="D115" s="72"/>
      <c r="E115" s="72">
        <v>128493.15</v>
      </c>
      <c r="F115" s="244">
        <v>24.3316764187922</v>
      </c>
      <c r="G115" s="353">
        <v>0</v>
      </c>
    </row>
    <row r="116" spans="1:7" ht="15">
      <c r="A116" s="298">
        <v>45</v>
      </c>
      <c r="B116" s="291" t="s">
        <v>218</v>
      </c>
      <c r="C116" s="292">
        <v>2680955.79</v>
      </c>
      <c r="D116" s="242">
        <v>3783727</v>
      </c>
      <c r="E116" s="242">
        <v>3608024.49</v>
      </c>
      <c r="F116" s="243">
        <v>134.579783204855</v>
      </c>
      <c r="G116" s="352">
        <v>95.35636397657659</v>
      </c>
    </row>
    <row r="117" spans="1:7" ht="15">
      <c r="A117" s="298">
        <v>451</v>
      </c>
      <c r="B117" s="291" t="s">
        <v>354</v>
      </c>
      <c r="C117" s="292">
        <v>2680955.79</v>
      </c>
      <c r="D117" s="242">
        <v>3783727</v>
      </c>
      <c r="E117" s="242">
        <v>3608024.49</v>
      </c>
      <c r="F117" s="243">
        <v>134.579783204855</v>
      </c>
      <c r="G117" s="352">
        <v>95.35636397657659</v>
      </c>
    </row>
    <row r="118" spans="1:7" ht="15">
      <c r="A118" s="299">
        <v>4511</v>
      </c>
      <c r="B118" s="295" t="s">
        <v>354</v>
      </c>
      <c r="C118" s="296">
        <v>2680955.79</v>
      </c>
      <c r="D118" s="72"/>
      <c r="E118" s="72">
        <v>3608024.49</v>
      </c>
      <c r="F118" s="244">
        <v>134.579783204855</v>
      </c>
      <c r="G118" s="353">
        <v>0</v>
      </c>
    </row>
    <row r="119" spans="1:7" ht="15">
      <c r="A119" s="306"/>
      <c r="B119" s="307"/>
      <c r="C119" s="308"/>
      <c r="D119" s="308"/>
      <c r="E119" s="308"/>
      <c r="F119" s="309"/>
      <c r="G119" s="310"/>
    </row>
    <row r="120" spans="1:7" ht="15">
      <c r="A120" s="311"/>
      <c r="B120" s="312"/>
      <c r="C120" s="313"/>
      <c r="D120" s="313"/>
      <c r="E120" s="313"/>
      <c r="F120" s="314"/>
      <c r="G120" s="315"/>
    </row>
    <row r="121" spans="1:7" ht="12.75">
      <c r="A121" s="304"/>
      <c r="B121" s="304"/>
      <c r="C121" s="305"/>
      <c r="D121" s="305"/>
      <c r="E121" s="305"/>
      <c r="F121" s="304"/>
      <c r="G121" s="304"/>
    </row>
    <row r="122" spans="1:7" ht="12.75">
      <c r="A122" s="65"/>
      <c r="B122" s="65"/>
      <c r="C122" s="159"/>
      <c r="D122" s="159"/>
      <c r="E122" s="159"/>
      <c r="F122" s="65"/>
      <c r="G122" s="65"/>
    </row>
    <row r="123" spans="1:7" ht="12.75">
      <c r="A123" s="65"/>
      <c r="B123" s="65"/>
      <c r="C123" s="159"/>
      <c r="D123" s="159"/>
      <c r="E123" s="159"/>
      <c r="F123" s="65"/>
      <c r="G123" s="65"/>
    </row>
    <row r="124" spans="1:7" ht="12.75">
      <c r="A124" s="65"/>
      <c r="B124" s="65"/>
      <c r="C124" s="159"/>
      <c r="D124" s="159"/>
      <c r="E124" s="159"/>
      <c r="F124" s="65"/>
      <c r="G124" s="65"/>
    </row>
    <row r="125" spans="1:7" ht="12.75">
      <c r="A125" s="65"/>
      <c r="B125" s="65"/>
      <c r="C125" s="159"/>
      <c r="D125" s="159"/>
      <c r="E125" s="159"/>
      <c r="F125" s="65"/>
      <c r="G125" s="65"/>
    </row>
    <row r="126" spans="1:7" ht="12.75">
      <c r="A126" s="65"/>
      <c r="B126" s="65"/>
      <c r="C126" s="159"/>
      <c r="D126" s="159"/>
      <c r="E126" s="159"/>
      <c r="F126" s="65"/>
      <c r="G126" s="65"/>
    </row>
    <row r="127" spans="1:7" ht="12.75">
      <c r="A127" s="65"/>
      <c r="B127" s="65"/>
      <c r="C127" s="159"/>
      <c r="D127" s="159"/>
      <c r="E127" s="159"/>
      <c r="F127" s="65"/>
      <c r="G127" s="65"/>
    </row>
  </sheetData>
  <sheetProtection/>
  <mergeCells count="1">
    <mergeCell ref="B2:B3"/>
  </mergeCells>
  <printOptions horizontalCentered="1"/>
  <pageMargins left="0.5905511811023623" right="0.5905511811023623" top="0.9055118110236221" bottom="0.9055118110236221" header="0.7086614173228347" footer="0.7086614173228347"/>
  <pageSetup horizontalDpi="600" verticalDpi="600" orientation="landscape" paperSize="9" scale="90" r:id="rId1"/>
  <headerFooter alignWithMargins="0">
    <oddHeader>&amp;C&amp;P/&amp;N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0.7109375" style="0" customWidth="1"/>
    <col min="2" max="2" width="84.8515625" style="0" customWidth="1"/>
    <col min="3" max="5" width="16.7109375" style="77" bestFit="1" customWidth="1"/>
    <col min="6" max="6" width="7.7109375" style="0" customWidth="1"/>
    <col min="7" max="7" width="7.57421875" style="0" customWidth="1"/>
  </cols>
  <sheetData>
    <row r="1" spans="1:2" ht="18.75" thickBot="1">
      <c r="A1" s="12" t="s">
        <v>293</v>
      </c>
      <c r="B1" s="12"/>
    </row>
    <row r="2" spans="1:7" ht="12.75" customHeight="1">
      <c r="A2" s="113" t="s">
        <v>222</v>
      </c>
      <c r="B2" s="615" t="s">
        <v>265</v>
      </c>
      <c r="C2" s="157" t="s">
        <v>348</v>
      </c>
      <c r="D2" s="158" t="s">
        <v>33</v>
      </c>
      <c r="E2" s="157" t="s">
        <v>348</v>
      </c>
      <c r="F2" s="70" t="s">
        <v>347</v>
      </c>
      <c r="G2" s="56" t="s">
        <v>347</v>
      </c>
    </row>
    <row r="3" spans="1:7" ht="13.5" thickBot="1">
      <c r="A3" s="114" t="s">
        <v>223</v>
      </c>
      <c r="B3" s="616"/>
      <c r="C3" s="246" t="s">
        <v>533</v>
      </c>
      <c r="D3" s="247" t="s">
        <v>721</v>
      </c>
      <c r="E3" s="246" t="s">
        <v>725</v>
      </c>
      <c r="F3" s="229" t="s">
        <v>271</v>
      </c>
      <c r="G3" s="230" t="s">
        <v>270</v>
      </c>
    </row>
    <row r="4" spans="1:7" ht="12.75">
      <c r="A4" s="42" t="s">
        <v>238</v>
      </c>
      <c r="B4" s="46">
        <v>2</v>
      </c>
      <c r="C4" s="76">
        <v>3</v>
      </c>
      <c r="D4" s="75">
        <v>4</v>
      </c>
      <c r="E4" s="76">
        <v>5</v>
      </c>
      <c r="F4" s="75">
        <v>6</v>
      </c>
      <c r="G4" s="69">
        <v>7</v>
      </c>
    </row>
    <row r="5" spans="1:2" ht="8.25" customHeight="1">
      <c r="A5" s="21"/>
      <c r="B5" s="22"/>
    </row>
    <row r="6" spans="1:8" s="65" customFormat="1" ht="15.75" customHeight="1">
      <c r="A6" s="331">
        <v>8</v>
      </c>
      <c r="B6" s="332" t="s">
        <v>197</v>
      </c>
      <c r="C6" s="367">
        <v>20697.99</v>
      </c>
      <c r="D6" s="367">
        <v>0</v>
      </c>
      <c r="E6" s="367">
        <v>0</v>
      </c>
      <c r="F6" s="369">
        <v>0</v>
      </c>
      <c r="G6" s="370">
        <v>0</v>
      </c>
      <c r="H6" s="126"/>
    </row>
    <row r="7" spans="1:8" s="65" customFormat="1" ht="15.75" customHeight="1">
      <c r="A7" s="366">
        <v>81</v>
      </c>
      <c r="B7" s="355" t="s">
        <v>556</v>
      </c>
      <c r="C7" s="356">
        <v>20697.99</v>
      </c>
      <c r="D7" s="356">
        <v>0</v>
      </c>
      <c r="E7" s="356">
        <v>0</v>
      </c>
      <c r="F7" s="361">
        <v>0</v>
      </c>
      <c r="G7" s="361">
        <v>0</v>
      </c>
      <c r="H7" s="126"/>
    </row>
    <row r="8" spans="1:8" s="65" customFormat="1" ht="21" customHeight="1">
      <c r="A8" s="290">
        <v>818</v>
      </c>
      <c r="B8" s="291" t="s">
        <v>557</v>
      </c>
      <c r="C8" s="292">
        <v>20697.99</v>
      </c>
      <c r="D8" s="292">
        <v>0</v>
      </c>
      <c r="E8" s="292">
        <v>0</v>
      </c>
      <c r="F8" s="293">
        <v>0</v>
      </c>
      <c r="G8" s="293">
        <v>0</v>
      </c>
      <c r="H8" s="126"/>
    </row>
    <row r="9" spans="1:8" s="268" customFormat="1" ht="15.75" customHeight="1">
      <c r="A9" s="294">
        <v>8181</v>
      </c>
      <c r="B9" s="295" t="s">
        <v>558</v>
      </c>
      <c r="C9" s="296">
        <v>20697.99</v>
      </c>
      <c r="D9" s="296"/>
      <c r="E9" s="296">
        <v>0</v>
      </c>
      <c r="F9" s="297">
        <v>0</v>
      </c>
      <c r="G9" s="297">
        <v>0</v>
      </c>
      <c r="H9" s="267"/>
    </row>
    <row r="10" spans="1:8" s="65" customFormat="1" ht="15.75" customHeight="1">
      <c r="A10" s="363"/>
      <c r="B10" s="364"/>
      <c r="C10" s="365"/>
      <c r="D10" s="365"/>
      <c r="E10" s="365"/>
      <c r="F10" s="360"/>
      <c r="G10" s="360"/>
      <c r="H10" s="126"/>
    </row>
    <row r="11" spans="1:8" s="65" customFormat="1" ht="15.75" customHeight="1">
      <c r="A11" s="331">
        <v>5</v>
      </c>
      <c r="B11" s="332" t="s">
        <v>219</v>
      </c>
      <c r="C11" s="367">
        <v>7081272.74</v>
      </c>
      <c r="D11" s="367">
        <v>4330801</v>
      </c>
      <c r="E11" s="368">
        <v>2153114.46</v>
      </c>
      <c r="F11" s="369">
        <f>E11/C11*100</f>
        <v>30.405755279523376</v>
      </c>
      <c r="G11" s="370">
        <f>E11/D11*100</f>
        <v>49.71631021605472</v>
      </c>
      <c r="H11" s="126"/>
    </row>
    <row r="12" spans="1:8" s="65" customFormat="1" ht="14.25" customHeight="1">
      <c r="A12" s="366">
        <v>53</v>
      </c>
      <c r="B12" s="355" t="s">
        <v>220</v>
      </c>
      <c r="C12" s="356">
        <v>2188110.59</v>
      </c>
      <c r="D12" s="356">
        <v>2476801</v>
      </c>
      <c r="E12" s="356">
        <v>300000</v>
      </c>
      <c r="F12" s="361">
        <f>E12/C12*100</f>
        <v>13.71045875702288</v>
      </c>
      <c r="G12" s="361">
        <f>E12/D12*100</f>
        <v>12.11239821043354</v>
      </c>
      <c r="H12" s="126"/>
    </row>
    <row r="13" spans="1:8" s="65" customFormat="1" ht="15.75" customHeight="1">
      <c r="A13" s="290">
        <v>532</v>
      </c>
      <c r="B13" s="291" t="s">
        <v>284</v>
      </c>
      <c r="C13" s="292">
        <v>2168110.59</v>
      </c>
      <c r="D13" s="292">
        <v>2476801</v>
      </c>
      <c r="E13" s="292">
        <v>300000</v>
      </c>
      <c r="F13" s="361">
        <f>E13/C13*100</f>
        <v>13.836932552411914</v>
      </c>
      <c r="G13" s="361">
        <f>E13/D13*100</f>
        <v>12.11239821043354</v>
      </c>
      <c r="H13" s="126"/>
    </row>
    <row r="14" spans="1:8" s="65" customFormat="1" ht="15">
      <c r="A14" s="294">
        <v>5321</v>
      </c>
      <c r="B14" s="295" t="s">
        <v>284</v>
      </c>
      <c r="C14" s="296">
        <v>2168110.59</v>
      </c>
      <c r="D14" s="296"/>
      <c r="E14" s="296">
        <v>300000</v>
      </c>
      <c r="F14" s="362">
        <f>E14/C14*100</f>
        <v>13.836932552411914</v>
      </c>
      <c r="G14" s="362">
        <v>0</v>
      </c>
      <c r="H14" s="126"/>
    </row>
    <row r="15" spans="1:8" s="65" customFormat="1" ht="15">
      <c r="A15" s="290">
        <v>534</v>
      </c>
      <c r="B15" s="291" t="s">
        <v>559</v>
      </c>
      <c r="C15" s="292">
        <v>20000</v>
      </c>
      <c r="D15" s="292">
        <v>0</v>
      </c>
      <c r="E15" s="292">
        <v>0</v>
      </c>
      <c r="F15" s="293">
        <v>0</v>
      </c>
      <c r="G15" s="293">
        <v>0</v>
      </c>
      <c r="H15" s="126"/>
    </row>
    <row r="16" spans="1:8" s="65" customFormat="1" ht="15">
      <c r="A16" s="294">
        <v>5341</v>
      </c>
      <c r="B16" s="295" t="s">
        <v>560</v>
      </c>
      <c r="C16" s="296">
        <v>20000</v>
      </c>
      <c r="D16" s="296"/>
      <c r="E16" s="296">
        <v>0</v>
      </c>
      <c r="F16" s="297">
        <v>0</v>
      </c>
      <c r="G16" s="297">
        <v>0</v>
      </c>
      <c r="H16" s="126"/>
    </row>
    <row r="17" spans="1:8" s="65" customFormat="1" ht="15.75" customHeight="1">
      <c r="A17" s="290">
        <v>54</v>
      </c>
      <c r="B17" s="291" t="s">
        <v>221</v>
      </c>
      <c r="C17" s="292">
        <v>4893162.15</v>
      </c>
      <c r="D17" s="292">
        <v>1854000</v>
      </c>
      <c r="E17" s="292">
        <v>1853114.46</v>
      </c>
      <c r="F17" s="361">
        <f>E17/C17*100</f>
        <v>37.87151137020873</v>
      </c>
      <c r="G17" s="361">
        <f>E17/D17*100</f>
        <v>99.9522362459547</v>
      </c>
      <c r="H17" s="126"/>
    </row>
    <row r="18" spans="1:8" s="65" customFormat="1" ht="30.75" customHeight="1">
      <c r="A18" s="290">
        <v>544</v>
      </c>
      <c r="B18" s="291" t="s">
        <v>87</v>
      </c>
      <c r="C18" s="292">
        <v>4893162.15</v>
      </c>
      <c r="D18" s="292">
        <v>1854000</v>
      </c>
      <c r="E18" s="292">
        <v>1853114.46</v>
      </c>
      <c r="F18" s="361">
        <f>E18/C18*100</f>
        <v>37.87151137020873</v>
      </c>
      <c r="G18" s="361">
        <f>E18/D18*100</f>
        <v>99.9522362459547</v>
      </c>
      <c r="H18" s="126"/>
    </row>
    <row r="19" spans="1:8" s="65" customFormat="1" ht="21.75" customHeight="1">
      <c r="A19" s="294">
        <v>5443</v>
      </c>
      <c r="B19" s="295" t="s">
        <v>319</v>
      </c>
      <c r="C19" s="296">
        <v>4893162.15</v>
      </c>
      <c r="D19" s="296"/>
      <c r="E19" s="296">
        <v>1853114.46</v>
      </c>
      <c r="F19" s="362">
        <f>E19/C19*100</f>
        <v>37.87151137020873</v>
      </c>
      <c r="G19" s="297">
        <v>0</v>
      </c>
      <c r="H19" s="126"/>
    </row>
    <row r="20" spans="1:7" s="20" customFormat="1" ht="30" customHeight="1">
      <c r="A20" s="278">
        <v>544320</v>
      </c>
      <c r="B20" s="269" t="s">
        <v>273</v>
      </c>
      <c r="C20" s="265">
        <v>3626287.33</v>
      </c>
      <c r="D20" s="264">
        <v>0</v>
      </c>
      <c r="E20" s="265">
        <v>912083.03</v>
      </c>
      <c r="F20" s="362">
        <f>E20/C20*100</f>
        <v>25.15197906283946</v>
      </c>
      <c r="G20" s="266">
        <v>0</v>
      </c>
    </row>
    <row r="21" spans="1:7" s="20" customFormat="1" ht="30" customHeight="1" thickBot="1">
      <c r="A21" s="278">
        <v>544320</v>
      </c>
      <c r="B21" s="279" t="s">
        <v>274</v>
      </c>
      <c r="C21" s="280">
        <v>1266874.82</v>
      </c>
      <c r="D21" s="280">
        <v>0</v>
      </c>
      <c r="E21" s="280">
        <v>941031.43</v>
      </c>
      <c r="F21" s="362">
        <f>E21/C21*100</f>
        <v>74.27974849164656</v>
      </c>
      <c r="G21" s="281">
        <v>0</v>
      </c>
    </row>
    <row r="22" spans="1:7" ht="12.75" customHeight="1">
      <c r="A22" s="20"/>
      <c r="B22" s="15"/>
      <c r="C22" s="80"/>
      <c r="D22" s="80"/>
      <c r="E22" s="80"/>
      <c r="F22" s="79"/>
      <c r="G22" s="78"/>
    </row>
    <row r="23" spans="1:7" ht="16.5" thickBot="1">
      <c r="A23" s="20"/>
      <c r="B23" s="270" t="s">
        <v>227</v>
      </c>
      <c r="C23" s="271">
        <f>C6-C11</f>
        <v>-7060574.75</v>
      </c>
      <c r="D23" s="271">
        <f>D6-D11</f>
        <v>-4330801</v>
      </c>
      <c r="E23" s="271">
        <f>E6-E11</f>
        <v>-2153114.46</v>
      </c>
      <c r="F23" s="272">
        <f>E23/C23*100</f>
        <v>30.49488938559853</v>
      </c>
      <c r="G23" s="273">
        <f>E23/D23*100</f>
        <v>49.71631021605472</v>
      </c>
    </row>
    <row r="24" spans="1:7" ht="15.75">
      <c r="A24" s="20"/>
      <c r="B24" s="160"/>
      <c r="C24" s="161"/>
      <c r="D24" s="161"/>
      <c r="E24" s="161"/>
      <c r="F24" s="162"/>
      <c r="G24" s="162"/>
    </row>
    <row r="25" spans="1:7" ht="15.75">
      <c r="A25" s="20"/>
      <c r="B25" s="160"/>
      <c r="C25" s="161"/>
      <c r="D25" s="161"/>
      <c r="E25" s="161"/>
      <c r="F25" s="162"/>
      <c r="G25" s="162"/>
    </row>
    <row r="26" ht="8.25" customHeight="1"/>
    <row r="27" ht="18.75" thickBot="1">
      <c r="A27" s="12" t="s">
        <v>294</v>
      </c>
    </row>
    <row r="28" spans="1:7" ht="12.75" customHeight="1">
      <c r="A28" s="113" t="s">
        <v>222</v>
      </c>
      <c r="B28" s="615" t="s">
        <v>265</v>
      </c>
      <c r="C28" s="157" t="s">
        <v>348</v>
      </c>
      <c r="D28" s="158" t="s">
        <v>33</v>
      </c>
      <c r="E28" s="157" t="s">
        <v>348</v>
      </c>
      <c r="F28" s="70" t="s">
        <v>347</v>
      </c>
      <c r="G28" s="56" t="s">
        <v>347</v>
      </c>
    </row>
    <row r="29" spans="1:7" ht="13.5" thickBot="1">
      <c r="A29" s="114" t="s">
        <v>223</v>
      </c>
      <c r="B29" s="617"/>
      <c r="C29" s="246" t="s">
        <v>533</v>
      </c>
      <c r="D29" s="247" t="s">
        <v>721</v>
      </c>
      <c r="E29" s="246" t="s">
        <v>725</v>
      </c>
      <c r="F29" s="229" t="s">
        <v>271</v>
      </c>
      <c r="G29" s="230" t="s">
        <v>270</v>
      </c>
    </row>
    <row r="30" spans="1:7" ht="12.75">
      <c r="A30" s="42" t="s">
        <v>238</v>
      </c>
      <c r="B30" s="46">
        <v>2</v>
      </c>
      <c r="C30" s="76">
        <v>3</v>
      </c>
      <c r="D30" s="75">
        <v>4</v>
      </c>
      <c r="E30" s="76">
        <v>5</v>
      </c>
      <c r="F30" s="75">
        <v>6</v>
      </c>
      <c r="G30" s="69">
        <v>7</v>
      </c>
    </row>
    <row r="32" spans="1:8" s="144" customFormat="1" ht="15.75" customHeight="1">
      <c r="A32" s="331">
        <v>9</v>
      </c>
      <c r="B32" s="332" t="s">
        <v>255</v>
      </c>
      <c r="C32" s="333">
        <v>-23810413.59</v>
      </c>
      <c r="D32" s="333">
        <v>-3631201</v>
      </c>
      <c r="E32" s="333">
        <v>-3644146.33</v>
      </c>
      <c r="F32" s="369">
        <f>E32/C32*100</f>
        <v>15.304842632093063</v>
      </c>
      <c r="G32" s="370">
        <f>E32/D32*100</f>
        <v>100.35650271081111</v>
      </c>
      <c r="H32" s="211"/>
    </row>
    <row r="33" spans="1:7" s="65" customFormat="1" ht="15">
      <c r="A33" s="255">
        <v>92</v>
      </c>
      <c r="B33" s="256" t="s">
        <v>256</v>
      </c>
      <c r="C33" s="257">
        <v>-23810413.59</v>
      </c>
      <c r="D33" s="257">
        <v>-3631201</v>
      </c>
      <c r="E33" s="372">
        <v>-3644146.33</v>
      </c>
      <c r="F33" s="361">
        <f>E33/C33*100</f>
        <v>15.304842632093063</v>
      </c>
      <c r="G33" s="361">
        <f>E33/D33*100</f>
        <v>100.35650271081111</v>
      </c>
    </row>
    <row r="34" spans="1:7" s="65" customFormat="1" ht="15">
      <c r="A34" s="258">
        <v>922</v>
      </c>
      <c r="B34" s="259" t="s">
        <v>257</v>
      </c>
      <c r="C34" s="257">
        <v>-23810413.59</v>
      </c>
      <c r="D34" s="257">
        <v>-3631201</v>
      </c>
      <c r="E34" s="373">
        <v>-3644146.33</v>
      </c>
      <c r="F34" s="361">
        <f>E34/C34*100</f>
        <v>15.304842632093063</v>
      </c>
      <c r="G34" s="361">
        <f>E34/D34*100</f>
        <v>100.35650271081111</v>
      </c>
    </row>
    <row r="35" spans="1:8" s="65" customFormat="1" ht="15">
      <c r="A35" s="260">
        <v>9222</v>
      </c>
      <c r="B35" s="261" t="s">
        <v>198</v>
      </c>
      <c r="C35" s="262">
        <v>-23810413.59</v>
      </c>
      <c r="D35" s="263"/>
      <c r="E35" s="374">
        <v>-3644146.33</v>
      </c>
      <c r="F35" s="362">
        <f>E35/C35*100</f>
        <v>15.304842632093063</v>
      </c>
      <c r="G35" s="362">
        <v>0</v>
      </c>
      <c r="H35" s="126"/>
    </row>
    <row r="36" spans="1:7" s="20" customFormat="1" ht="12.75">
      <c r="A36" s="67"/>
      <c r="B36" s="117"/>
      <c r="C36" s="127"/>
      <c r="D36" s="127"/>
      <c r="E36" s="371"/>
      <c r="F36" s="66"/>
      <c r="G36" s="66"/>
    </row>
  </sheetData>
  <sheetProtection/>
  <mergeCells count="2">
    <mergeCell ref="B2:B3"/>
    <mergeCell ref="B28:B29"/>
  </mergeCells>
  <printOptions/>
  <pageMargins left="0.7874015748031497" right="0.3937007874015748" top="0.9055118110236221" bottom="0.5118110236220472" header="0.7086614173228347" footer="0.5118110236220472"/>
  <pageSetup horizontalDpi="600" verticalDpi="600" orientation="landscape" paperSize="9" scale="81" r:id="rId1"/>
  <headerFooter alignWithMargins="0">
    <oddHeader>&amp;C&amp;P/&amp;N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C36"/>
  <sheetViews>
    <sheetView zoomScalePageLayoutView="0" workbookViewId="0" topLeftCell="A1">
      <selection activeCell="D51" sqref="D51"/>
    </sheetView>
  </sheetViews>
  <sheetFormatPr defaultColWidth="9.140625" defaultRowHeight="12.75"/>
  <cols>
    <col min="1" max="1" width="16.140625" style="0" customWidth="1"/>
    <col min="2" max="2" width="81.28125" style="0" customWidth="1"/>
    <col min="3" max="3" width="15.7109375" style="0" customWidth="1"/>
    <col min="4" max="4" width="15.28125" style="0" customWidth="1"/>
    <col min="5" max="5" width="8.140625" style="0" customWidth="1"/>
  </cols>
  <sheetData>
    <row r="2" spans="1:5" s="3" customFormat="1" ht="18.75">
      <c r="A2" s="4"/>
      <c r="B2" s="39" t="s">
        <v>108</v>
      </c>
      <c r="C2" s="99"/>
      <c r="D2" s="99"/>
      <c r="E2" s="58"/>
    </row>
    <row r="3" spans="1:5" s="3" customFormat="1" ht="15.75" customHeight="1">
      <c r="A3" s="4"/>
      <c r="B3" s="6" t="s">
        <v>529</v>
      </c>
      <c r="C3" s="99"/>
      <c r="D3" s="99"/>
      <c r="E3" s="58"/>
    </row>
    <row r="4" spans="1:5" s="3" customFormat="1" ht="6" customHeight="1">
      <c r="A4" s="4"/>
      <c r="B4" s="6"/>
      <c r="C4" s="99"/>
      <c r="D4" s="99"/>
      <c r="E4" s="58"/>
    </row>
    <row r="5" spans="1:133" s="24" customFormat="1" ht="15">
      <c r="A5" s="24" t="s">
        <v>759</v>
      </c>
      <c r="B5" s="36"/>
      <c r="C5" s="100"/>
      <c r="D5" s="100"/>
      <c r="EC5" s="37"/>
    </row>
    <row r="6" spans="1:133" s="24" customFormat="1" ht="15">
      <c r="A6" s="24" t="s">
        <v>109</v>
      </c>
      <c r="B6" s="36"/>
      <c r="C6" s="100"/>
      <c r="D6" s="100"/>
      <c r="EC6" s="37"/>
    </row>
    <row r="7" spans="2:133" s="24" customFormat="1" ht="9.75" customHeight="1">
      <c r="B7" s="36"/>
      <c r="C7" s="100"/>
      <c r="D7" s="100"/>
      <c r="EC7" s="37"/>
    </row>
    <row r="8" ht="18.75">
      <c r="A8" s="13" t="s">
        <v>110</v>
      </c>
    </row>
    <row r="9" ht="9" customHeight="1" thickBot="1">
      <c r="A9" s="44"/>
    </row>
    <row r="10" spans="1:5" s="103" customFormat="1" ht="15" customHeight="1">
      <c r="A10" s="199" t="s">
        <v>106</v>
      </c>
      <c r="B10" s="200"/>
      <c r="C10" s="158" t="s">
        <v>33</v>
      </c>
      <c r="D10" s="157" t="s">
        <v>348</v>
      </c>
      <c r="E10" s="56" t="s">
        <v>347</v>
      </c>
    </row>
    <row r="11" spans="1:5" s="103" customFormat="1" ht="13.5" customHeight="1" thickBot="1">
      <c r="A11" s="201" t="s">
        <v>105</v>
      </c>
      <c r="B11" s="33" t="s">
        <v>107</v>
      </c>
      <c r="C11" s="228" t="s">
        <v>721</v>
      </c>
      <c r="D11" s="120" t="s">
        <v>725</v>
      </c>
      <c r="E11" s="57" t="s">
        <v>44</v>
      </c>
    </row>
    <row r="12" spans="1:5" ht="12.75">
      <c r="A12" s="42" t="s">
        <v>238</v>
      </c>
      <c r="B12" s="43">
        <v>2</v>
      </c>
      <c r="C12" s="75">
        <v>3</v>
      </c>
      <c r="D12" s="75">
        <v>4</v>
      </c>
      <c r="E12" s="69">
        <v>5</v>
      </c>
    </row>
    <row r="13" ht="12" customHeight="1"/>
    <row r="14" spans="1:5" s="44" customFormat="1" ht="13.5" customHeight="1">
      <c r="A14" s="377" t="s">
        <v>25</v>
      </c>
      <c r="B14" s="378"/>
      <c r="C14" s="379">
        <v>165750204</v>
      </c>
      <c r="D14" s="379">
        <v>153502357.69</v>
      </c>
      <c r="E14" s="380">
        <v>92.61065988793591</v>
      </c>
    </row>
    <row r="15" spans="1:5" ht="13.5" customHeight="1">
      <c r="A15" s="381" t="s">
        <v>26</v>
      </c>
      <c r="B15" s="382"/>
      <c r="C15" s="383">
        <v>23034682</v>
      </c>
      <c r="D15" s="383">
        <v>21684067.4</v>
      </c>
      <c r="E15" s="384">
        <v>94.1366040998526</v>
      </c>
    </row>
    <row r="16" spans="1:5" s="336" customFormat="1" ht="13.5" customHeight="1">
      <c r="A16" s="334" t="s">
        <v>369</v>
      </c>
      <c r="B16" s="282"/>
      <c r="C16" s="283">
        <v>16640210</v>
      </c>
      <c r="D16" s="283">
        <v>15922233.59</v>
      </c>
      <c r="E16" s="335">
        <v>95.6852923731131</v>
      </c>
    </row>
    <row r="17" spans="1:5" s="336" customFormat="1" ht="13.5" customHeight="1">
      <c r="A17" s="334" t="s">
        <v>370</v>
      </c>
      <c r="B17" s="282"/>
      <c r="C17" s="283">
        <v>36000</v>
      </c>
      <c r="D17" s="283">
        <v>35082.14</v>
      </c>
      <c r="E17" s="335">
        <v>97.4503888888889</v>
      </c>
    </row>
    <row r="18" spans="1:5" s="336" customFormat="1" ht="13.5" customHeight="1">
      <c r="A18" s="334" t="s">
        <v>371</v>
      </c>
      <c r="B18" s="282"/>
      <c r="C18" s="283">
        <v>6358472</v>
      </c>
      <c r="D18" s="283">
        <v>5726751.67</v>
      </c>
      <c r="E18" s="335">
        <v>90.0649034862464</v>
      </c>
    </row>
    <row r="19" spans="1:5" ht="13.5" customHeight="1">
      <c r="A19" s="381" t="s">
        <v>36</v>
      </c>
      <c r="B19" s="382"/>
      <c r="C19" s="383">
        <v>4413111</v>
      </c>
      <c r="D19" s="383">
        <v>4165473.82</v>
      </c>
      <c r="E19" s="384">
        <v>94.38860296058719</v>
      </c>
    </row>
    <row r="20" spans="1:5" s="336" customFormat="1" ht="13.5" customHeight="1">
      <c r="A20" s="334" t="s">
        <v>372</v>
      </c>
      <c r="B20" s="282"/>
      <c r="C20" s="283">
        <v>4413111</v>
      </c>
      <c r="D20" s="283">
        <v>4165473.82</v>
      </c>
      <c r="E20" s="335">
        <v>94.38860296058719</v>
      </c>
    </row>
    <row r="21" spans="1:5" ht="13.5" customHeight="1">
      <c r="A21" s="381" t="s">
        <v>34</v>
      </c>
      <c r="B21" s="382"/>
      <c r="C21" s="383">
        <v>75613194</v>
      </c>
      <c r="D21" s="383">
        <v>70909343.93</v>
      </c>
      <c r="E21" s="384">
        <v>93.7790617997171</v>
      </c>
    </row>
    <row r="22" spans="1:5" s="336" customFormat="1" ht="13.5" customHeight="1">
      <c r="A22" s="334" t="s">
        <v>373</v>
      </c>
      <c r="B22" s="282"/>
      <c r="C22" s="283">
        <v>37501134</v>
      </c>
      <c r="D22" s="283">
        <v>36371146.83</v>
      </c>
      <c r="E22" s="335">
        <v>96.9867919994099</v>
      </c>
    </row>
    <row r="23" spans="1:5" s="336" customFormat="1" ht="13.5" customHeight="1">
      <c r="A23" s="334" t="s">
        <v>374</v>
      </c>
      <c r="B23" s="282"/>
      <c r="C23" s="283">
        <v>17851181</v>
      </c>
      <c r="D23" s="283">
        <v>16931549.29</v>
      </c>
      <c r="E23" s="335">
        <v>94.84834247101071</v>
      </c>
    </row>
    <row r="24" spans="1:5" s="336" customFormat="1" ht="13.5" customHeight="1">
      <c r="A24" s="334" t="s">
        <v>375</v>
      </c>
      <c r="B24" s="282"/>
      <c r="C24" s="283">
        <v>9244034</v>
      </c>
      <c r="D24" s="283">
        <v>7570637.03</v>
      </c>
      <c r="E24" s="335">
        <v>81.8975463525989</v>
      </c>
    </row>
    <row r="25" spans="1:5" s="336" customFormat="1" ht="13.5" customHeight="1">
      <c r="A25" s="334" t="s">
        <v>376</v>
      </c>
      <c r="B25" s="282"/>
      <c r="C25" s="283">
        <v>6276907</v>
      </c>
      <c r="D25" s="283">
        <v>5453133.43</v>
      </c>
      <c r="E25" s="335">
        <v>86.8761227464419</v>
      </c>
    </row>
    <row r="26" spans="1:5" s="336" customFormat="1" ht="13.5" customHeight="1">
      <c r="A26" s="334" t="s">
        <v>377</v>
      </c>
      <c r="B26" s="282"/>
      <c r="C26" s="283">
        <v>1397883</v>
      </c>
      <c r="D26" s="283">
        <v>1321527.16</v>
      </c>
      <c r="E26" s="335">
        <v>94.53775172886431</v>
      </c>
    </row>
    <row r="27" spans="1:5" s="336" customFormat="1" ht="13.5" customHeight="1">
      <c r="A27" s="334" t="s">
        <v>378</v>
      </c>
      <c r="B27" s="282"/>
      <c r="C27" s="283">
        <v>3342055</v>
      </c>
      <c r="D27" s="283">
        <v>3261350.19</v>
      </c>
      <c r="E27" s="335">
        <v>97.58517409198829</v>
      </c>
    </row>
    <row r="28" spans="1:5" s="3" customFormat="1" ht="13.5" customHeight="1">
      <c r="A28" s="334" t="s">
        <v>771</v>
      </c>
      <c r="B28" s="282"/>
      <c r="C28" s="283">
        <v>0</v>
      </c>
      <c r="D28" s="283">
        <v>0</v>
      </c>
      <c r="E28" s="335">
        <v>0</v>
      </c>
    </row>
    <row r="29" spans="1:5" s="336" customFormat="1" ht="13.5" customHeight="1">
      <c r="A29" s="381" t="s">
        <v>137</v>
      </c>
      <c r="B29" s="382"/>
      <c r="C29" s="383">
        <v>9918600</v>
      </c>
      <c r="D29" s="383">
        <v>8825584.65</v>
      </c>
      <c r="E29" s="384">
        <v>88.9801448793176</v>
      </c>
    </row>
    <row r="30" spans="1:5" s="3" customFormat="1" ht="13.5" customHeight="1">
      <c r="A30" s="334" t="s">
        <v>379</v>
      </c>
      <c r="B30" s="282"/>
      <c r="C30" s="283">
        <v>9918600</v>
      </c>
      <c r="D30" s="283">
        <v>8825584.65</v>
      </c>
      <c r="E30" s="335">
        <v>88.9801448793176</v>
      </c>
    </row>
    <row r="31" spans="1:5" s="336" customFormat="1" ht="15">
      <c r="A31" s="381" t="s">
        <v>143</v>
      </c>
      <c r="B31" s="382"/>
      <c r="C31" s="383">
        <v>47398877</v>
      </c>
      <c r="D31" s="383">
        <v>43349316.87</v>
      </c>
      <c r="E31" s="384">
        <v>91.4564217840013</v>
      </c>
    </row>
    <row r="32" spans="1:5" ht="15">
      <c r="A32" s="334" t="s">
        <v>380</v>
      </c>
      <c r="B32" s="282"/>
      <c r="C32" s="283">
        <v>47398877</v>
      </c>
      <c r="D32" s="283">
        <v>43349316.87</v>
      </c>
      <c r="E32" s="335">
        <v>91.4564217840013</v>
      </c>
    </row>
    <row r="33" spans="1:5" s="336" customFormat="1" ht="15">
      <c r="A33" s="381" t="s">
        <v>19</v>
      </c>
      <c r="B33" s="382"/>
      <c r="C33" s="383">
        <v>3919640</v>
      </c>
      <c r="D33" s="383">
        <v>3144390.48</v>
      </c>
      <c r="E33" s="384">
        <v>80.22141012950169</v>
      </c>
    </row>
    <row r="34" spans="1:5" ht="15">
      <c r="A34" s="334" t="s">
        <v>381</v>
      </c>
      <c r="B34" s="282"/>
      <c r="C34" s="283">
        <v>3919640</v>
      </c>
      <c r="D34" s="283">
        <v>3144390.48</v>
      </c>
      <c r="E34" s="335">
        <v>80.22141012950169</v>
      </c>
    </row>
    <row r="35" spans="1:5" s="336" customFormat="1" ht="15">
      <c r="A35" s="381" t="s">
        <v>24</v>
      </c>
      <c r="B35" s="382"/>
      <c r="C35" s="383">
        <v>1452100</v>
      </c>
      <c r="D35" s="383">
        <v>1424180.54</v>
      </c>
      <c r="E35" s="384">
        <v>98.0773045933476</v>
      </c>
    </row>
    <row r="36" spans="1:5" ht="15">
      <c r="A36" s="385" t="s">
        <v>382</v>
      </c>
      <c r="B36" s="337"/>
      <c r="C36" s="338">
        <v>1452100</v>
      </c>
      <c r="D36" s="338">
        <v>1424180.54</v>
      </c>
      <c r="E36" s="339">
        <v>98.0773045933476</v>
      </c>
    </row>
  </sheetData>
  <sheetProtection/>
  <printOptions/>
  <pageMargins left="0.7480314960629921" right="0.5905511811023623" top="0.9055118110236221" bottom="0.9055118110236221" header="0.7086614173228347" footer="0.7086614173228347"/>
  <pageSetup horizontalDpi="600" verticalDpi="600" orientation="landscape" paperSize="9" scale="95" r:id="rId1"/>
  <headerFooter alignWithMargins="0">
    <oddHeader>&amp;C&amp;P/&amp;N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E764"/>
  <sheetViews>
    <sheetView zoomScalePageLayoutView="0" workbookViewId="0" topLeftCell="A1">
      <selection activeCell="B762" sqref="B762"/>
    </sheetView>
  </sheetViews>
  <sheetFormatPr defaultColWidth="9.140625" defaultRowHeight="12.75"/>
  <cols>
    <col min="1" max="1" width="7.140625" style="0" customWidth="1"/>
    <col min="2" max="2" width="85.7109375" style="0" customWidth="1"/>
    <col min="3" max="3" width="18.28125" style="0" customWidth="1"/>
    <col min="4" max="4" width="16.421875" style="0" customWidth="1"/>
    <col min="5" max="5" width="7.57421875" style="0" customWidth="1"/>
  </cols>
  <sheetData>
    <row r="3" ht="18.75">
      <c r="A3" s="13" t="s">
        <v>111</v>
      </c>
    </row>
    <row r="4" ht="15.75" thickBot="1">
      <c r="A4" s="44"/>
    </row>
    <row r="5" spans="1:5" s="208" customFormat="1" ht="18.75" customHeight="1">
      <c r="A5" s="206" t="s">
        <v>114</v>
      </c>
      <c r="B5" s="207"/>
      <c r="C5" s="158" t="s">
        <v>33</v>
      </c>
      <c r="D5" s="157" t="s">
        <v>348</v>
      </c>
      <c r="E5" s="56" t="s">
        <v>347</v>
      </c>
    </row>
    <row r="6" spans="1:5" s="208" customFormat="1" ht="13.5" thickBot="1">
      <c r="A6" s="209" t="s">
        <v>113</v>
      </c>
      <c r="B6" s="210" t="s">
        <v>107</v>
      </c>
      <c r="C6" s="228" t="s">
        <v>721</v>
      </c>
      <c r="D6" s="120" t="s">
        <v>725</v>
      </c>
      <c r="E6" s="57" t="s">
        <v>44</v>
      </c>
    </row>
    <row r="7" spans="1:5" ht="12.75">
      <c r="A7" s="42" t="s">
        <v>238</v>
      </c>
      <c r="B7" s="43">
        <v>2</v>
      </c>
      <c r="C7" s="75">
        <v>3</v>
      </c>
      <c r="D7" s="75">
        <v>4</v>
      </c>
      <c r="E7" s="69">
        <v>5</v>
      </c>
    </row>
    <row r="9" spans="1:5" ht="15.75">
      <c r="A9" s="386" t="s">
        <v>25</v>
      </c>
      <c r="B9" s="387"/>
      <c r="C9" s="388">
        <v>165750204</v>
      </c>
      <c r="D9" s="388">
        <v>153502357.69</v>
      </c>
      <c r="E9" s="389">
        <v>92.61065988793591</v>
      </c>
    </row>
    <row r="10" spans="1:5" ht="15.75" customHeight="1">
      <c r="A10" s="390" t="s">
        <v>26</v>
      </c>
      <c r="B10" s="340"/>
      <c r="C10" s="341">
        <v>23034682</v>
      </c>
      <c r="D10" s="341">
        <v>21684067.4</v>
      </c>
      <c r="E10" s="391">
        <v>94.1366040998526</v>
      </c>
    </row>
    <row r="11" spans="1:5" ht="15">
      <c r="A11" s="392" t="s">
        <v>369</v>
      </c>
      <c r="B11" s="342"/>
      <c r="C11" s="343">
        <v>16640210</v>
      </c>
      <c r="D11" s="343">
        <v>15922233.59</v>
      </c>
      <c r="E11" s="393">
        <v>95.6852923731131</v>
      </c>
    </row>
    <row r="12" spans="1:5" ht="15">
      <c r="A12" s="394">
        <v>3</v>
      </c>
      <c r="B12" s="241" t="s">
        <v>199</v>
      </c>
      <c r="C12" s="242">
        <v>16131210</v>
      </c>
      <c r="D12" s="242">
        <v>15434657.82</v>
      </c>
      <c r="E12" s="352">
        <v>95.6819595058275</v>
      </c>
    </row>
    <row r="13" spans="1:5" ht="15">
      <c r="A13" s="394">
        <v>31</v>
      </c>
      <c r="B13" s="241" t="s">
        <v>200</v>
      </c>
      <c r="C13" s="242">
        <v>2490200</v>
      </c>
      <c r="D13" s="242">
        <v>2475524.51</v>
      </c>
      <c r="E13" s="352">
        <v>99.41067022729099</v>
      </c>
    </row>
    <row r="14" spans="1:5" ht="15">
      <c r="A14" s="394">
        <v>311</v>
      </c>
      <c r="B14" s="241" t="s">
        <v>29</v>
      </c>
      <c r="C14" s="242">
        <v>2010000</v>
      </c>
      <c r="D14" s="242">
        <v>2000943.26</v>
      </c>
      <c r="E14" s="352">
        <v>99.549415920398</v>
      </c>
    </row>
    <row r="15" spans="1:5" ht="12.75">
      <c r="A15" s="395">
        <v>3111</v>
      </c>
      <c r="B15" s="61" t="s">
        <v>233</v>
      </c>
      <c r="C15" s="72"/>
      <c r="D15" s="72">
        <v>2000943.26</v>
      </c>
      <c r="E15" s="353">
        <v>0</v>
      </c>
    </row>
    <row r="16" spans="1:5" ht="15">
      <c r="A16" s="394">
        <v>312</v>
      </c>
      <c r="B16" s="241" t="s">
        <v>234</v>
      </c>
      <c r="C16" s="242">
        <v>134000</v>
      </c>
      <c r="D16" s="242">
        <v>130419.04</v>
      </c>
      <c r="E16" s="352">
        <v>97.32764179104481</v>
      </c>
    </row>
    <row r="17" spans="1:5" ht="12.75">
      <c r="A17" s="395">
        <v>3121</v>
      </c>
      <c r="B17" s="61" t="s">
        <v>234</v>
      </c>
      <c r="C17" s="72"/>
      <c r="D17" s="72">
        <v>130419.04</v>
      </c>
      <c r="E17" s="353">
        <v>0</v>
      </c>
    </row>
    <row r="18" spans="1:5" ht="15">
      <c r="A18" s="394">
        <v>313</v>
      </c>
      <c r="B18" s="241" t="s">
        <v>160</v>
      </c>
      <c r="C18" s="242">
        <v>346200</v>
      </c>
      <c r="D18" s="242">
        <v>344162.21</v>
      </c>
      <c r="E18" s="352">
        <v>99.41138359329871</v>
      </c>
    </row>
    <row r="19" spans="1:5" ht="12.75">
      <c r="A19" s="395">
        <v>3132</v>
      </c>
      <c r="B19" s="61" t="s">
        <v>201</v>
      </c>
      <c r="C19" s="72"/>
      <c r="D19" s="72">
        <v>310146.1</v>
      </c>
      <c r="E19" s="353">
        <v>0</v>
      </c>
    </row>
    <row r="20" spans="1:5" ht="12.75">
      <c r="A20" s="395">
        <v>3133</v>
      </c>
      <c r="B20" s="61" t="s">
        <v>202</v>
      </c>
      <c r="C20" s="72"/>
      <c r="D20" s="72">
        <v>34016.11</v>
      </c>
      <c r="E20" s="353">
        <v>0</v>
      </c>
    </row>
    <row r="21" spans="1:5" ht="15">
      <c r="A21" s="394">
        <v>32</v>
      </c>
      <c r="B21" s="241" t="s">
        <v>203</v>
      </c>
      <c r="C21" s="242">
        <v>10200110</v>
      </c>
      <c r="D21" s="242">
        <v>9514510.74</v>
      </c>
      <c r="E21" s="352">
        <v>93.2785111140958</v>
      </c>
    </row>
    <row r="22" spans="1:5" ht="15">
      <c r="A22" s="394">
        <v>321</v>
      </c>
      <c r="B22" s="241" t="s">
        <v>167</v>
      </c>
      <c r="C22" s="242">
        <v>168500</v>
      </c>
      <c r="D22" s="242">
        <v>158387.68</v>
      </c>
      <c r="E22" s="352">
        <v>93.9986231454006</v>
      </c>
    </row>
    <row r="23" spans="1:5" ht="12.75">
      <c r="A23" s="395">
        <v>3211</v>
      </c>
      <c r="B23" s="61" t="s">
        <v>159</v>
      </c>
      <c r="C23" s="72"/>
      <c r="D23" s="72">
        <v>26667.68</v>
      </c>
      <c r="E23" s="353">
        <v>0</v>
      </c>
    </row>
    <row r="24" spans="1:5" ht="12.75">
      <c r="A24" s="395">
        <v>3212</v>
      </c>
      <c r="B24" s="61" t="s">
        <v>247</v>
      </c>
      <c r="C24" s="72"/>
      <c r="D24" s="72">
        <v>117348</v>
      </c>
      <c r="E24" s="353">
        <v>0</v>
      </c>
    </row>
    <row r="25" spans="1:5" ht="12.75">
      <c r="A25" s="395">
        <v>3213</v>
      </c>
      <c r="B25" s="61" t="s">
        <v>280</v>
      </c>
      <c r="C25" s="72"/>
      <c r="D25" s="72">
        <v>3000</v>
      </c>
      <c r="E25" s="353">
        <v>0</v>
      </c>
    </row>
    <row r="26" spans="1:5" ht="12.75">
      <c r="A26" s="395">
        <v>3214</v>
      </c>
      <c r="B26" s="61" t="s">
        <v>311</v>
      </c>
      <c r="C26" s="72"/>
      <c r="D26" s="72">
        <v>11372</v>
      </c>
      <c r="E26" s="353">
        <v>0</v>
      </c>
    </row>
    <row r="27" spans="1:5" ht="15">
      <c r="A27" s="394">
        <v>322</v>
      </c>
      <c r="B27" s="241" t="s">
        <v>166</v>
      </c>
      <c r="C27" s="242">
        <v>482500</v>
      </c>
      <c r="D27" s="242">
        <v>478116.32</v>
      </c>
      <c r="E27" s="352">
        <v>99.09146528497409</v>
      </c>
    </row>
    <row r="28" spans="1:5" ht="12.75">
      <c r="A28" s="395">
        <v>3221</v>
      </c>
      <c r="B28" s="61" t="s">
        <v>239</v>
      </c>
      <c r="C28" s="72"/>
      <c r="D28" s="72">
        <v>102520.27</v>
      </c>
      <c r="E28" s="353">
        <v>0</v>
      </c>
    </row>
    <row r="29" spans="1:5" ht="12.75">
      <c r="A29" s="395">
        <v>3223</v>
      </c>
      <c r="B29" s="61" t="s">
        <v>282</v>
      </c>
      <c r="C29" s="72"/>
      <c r="D29" s="72">
        <v>364350.46</v>
      </c>
      <c r="E29" s="353">
        <v>0</v>
      </c>
    </row>
    <row r="30" spans="1:5" ht="12.75">
      <c r="A30" s="395">
        <v>3224</v>
      </c>
      <c r="B30" s="61" t="s">
        <v>170</v>
      </c>
      <c r="C30" s="72"/>
      <c r="D30" s="72">
        <v>1536.42</v>
      </c>
      <c r="E30" s="353">
        <v>0</v>
      </c>
    </row>
    <row r="31" spans="1:5" ht="12.75">
      <c r="A31" s="395">
        <v>3225</v>
      </c>
      <c r="B31" s="61" t="s">
        <v>346</v>
      </c>
      <c r="C31" s="72"/>
      <c r="D31" s="72">
        <v>9709.17</v>
      </c>
      <c r="E31" s="353">
        <v>0</v>
      </c>
    </row>
    <row r="32" spans="1:5" ht="15">
      <c r="A32" s="394">
        <v>323</v>
      </c>
      <c r="B32" s="241" t="s">
        <v>168</v>
      </c>
      <c r="C32" s="242">
        <v>5077260</v>
      </c>
      <c r="D32" s="242">
        <v>4805994.8</v>
      </c>
      <c r="E32" s="352">
        <v>94.6572521399338</v>
      </c>
    </row>
    <row r="33" spans="1:5" ht="12.75">
      <c r="A33" s="395">
        <v>3231</v>
      </c>
      <c r="B33" s="61" t="s">
        <v>350</v>
      </c>
      <c r="C33" s="72"/>
      <c r="D33" s="72">
        <v>675539.26</v>
      </c>
      <c r="E33" s="353">
        <v>0</v>
      </c>
    </row>
    <row r="34" spans="1:5" ht="12.75">
      <c r="A34" s="395">
        <v>3232</v>
      </c>
      <c r="B34" s="61" t="s">
        <v>241</v>
      </c>
      <c r="C34" s="72"/>
      <c r="D34" s="72">
        <v>532133.64</v>
      </c>
      <c r="E34" s="353">
        <v>0</v>
      </c>
    </row>
    <row r="35" spans="1:5" ht="12.75">
      <c r="A35" s="395">
        <v>3233</v>
      </c>
      <c r="B35" s="61" t="s">
        <v>240</v>
      </c>
      <c r="C35" s="72"/>
      <c r="D35" s="72">
        <v>600820.68</v>
      </c>
      <c r="E35" s="353">
        <v>0</v>
      </c>
    </row>
    <row r="36" spans="1:5" ht="12.75">
      <c r="A36" s="395">
        <v>3234</v>
      </c>
      <c r="B36" s="61" t="s">
        <v>242</v>
      </c>
      <c r="C36" s="72"/>
      <c r="D36" s="72">
        <v>97018.2</v>
      </c>
      <c r="E36" s="353">
        <v>0</v>
      </c>
    </row>
    <row r="37" spans="1:5" ht="12.75">
      <c r="A37" s="395">
        <v>3235</v>
      </c>
      <c r="B37" s="61" t="s">
        <v>150</v>
      </c>
      <c r="C37" s="72"/>
      <c r="D37" s="72">
        <v>675936.76</v>
      </c>
      <c r="E37" s="353">
        <v>0</v>
      </c>
    </row>
    <row r="38" spans="1:5" ht="12.75">
      <c r="A38" s="395">
        <v>3237</v>
      </c>
      <c r="B38" s="61" t="s">
        <v>156</v>
      </c>
      <c r="C38" s="72"/>
      <c r="D38" s="72">
        <v>952474.35</v>
      </c>
      <c r="E38" s="353">
        <v>0</v>
      </c>
    </row>
    <row r="39" spans="1:5" ht="12.75">
      <c r="A39" s="395">
        <v>3238</v>
      </c>
      <c r="B39" s="61" t="s">
        <v>151</v>
      </c>
      <c r="C39" s="72"/>
      <c r="D39" s="72">
        <v>553064.5</v>
      </c>
      <c r="E39" s="353">
        <v>0</v>
      </c>
    </row>
    <row r="40" spans="1:5" ht="12.75">
      <c r="A40" s="395">
        <v>3239</v>
      </c>
      <c r="B40" s="61" t="s">
        <v>244</v>
      </c>
      <c r="C40" s="72"/>
      <c r="D40" s="72">
        <v>719007.41</v>
      </c>
      <c r="E40" s="353">
        <v>0</v>
      </c>
    </row>
    <row r="41" spans="1:5" ht="15">
      <c r="A41" s="394">
        <v>324</v>
      </c>
      <c r="B41" s="241" t="s">
        <v>313</v>
      </c>
      <c r="C41" s="242">
        <v>347150</v>
      </c>
      <c r="D41" s="242">
        <v>346591.25</v>
      </c>
      <c r="E41" s="352">
        <v>99.83904652167651</v>
      </c>
    </row>
    <row r="42" spans="1:5" ht="12.75">
      <c r="A42" s="395">
        <v>3241</v>
      </c>
      <c r="B42" s="61" t="s">
        <v>313</v>
      </c>
      <c r="C42" s="72"/>
      <c r="D42" s="72">
        <v>346591.25</v>
      </c>
      <c r="E42" s="353">
        <v>0</v>
      </c>
    </row>
    <row r="43" spans="1:5" ht="15">
      <c r="A43" s="394">
        <v>329</v>
      </c>
      <c r="B43" s="241" t="s">
        <v>254</v>
      </c>
      <c r="C43" s="242">
        <v>4124700</v>
      </c>
      <c r="D43" s="242">
        <v>3725420.69</v>
      </c>
      <c r="E43" s="352">
        <v>90.3197975610347</v>
      </c>
    </row>
    <row r="44" spans="1:5" ht="12.75">
      <c r="A44" s="395">
        <v>3291</v>
      </c>
      <c r="B44" s="61" t="s">
        <v>204</v>
      </c>
      <c r="C44" s="72"/>
      <c r="D44" s="72">
        <v>417310.06</v>
      </c>
      <c r="E44" s="353">
        <v>0</v>
      </c>
    </row>
    <row r="45" spans="1:5" ht="12.75">
      <c r="A45" s="395">
        <v>3292</v>
      </c>
      <c r="B45" s="61" t="s">
        <v>157</v>
      </c>
      <c r="C45" s="72"/>
      <c r="D45" s="72">
        <v>184349.26</v>
      </c>
      <c r="E45" s="353">
        <v>0</v>
      </c>
    </row>
    <row r="46" spans="1:5" ht="12.75">
      <c r="A46" s="395">
        <v>3293</v>
      </c>
      <c r="B46" s="61" t="s">
        <v>152</v>
      </c>
      <c r="C46" s="72"/>
      <c r="D46" s="72">
        <v>505518.78</v>
      </c>
      <c r="E46" s="353">
        <v>0</v>
      </c>
    </row>
    <row r="47" spans="1:5" ht="12.75">
      <c r="A47" s="395">
        <v>3294</v>
      </c>
      <c r="B47" s="61" t="s">
        <v>549</v>
      </c>
      <c r="C47" s="72"/>
      <c r="D47" s="72">
        <v>1725</v>
      </c>
      <c r="E47" s="353">
        <v>0</v>
      </c>
    </row>
    <row r="48" spans="1:5" ht="12.75">
      <c r="A48" s="395">
        <v>3295</v>
      </c>
      <c r="B48" s="61" t="s">
        <v>314</v>
      </c>
      <c r="C48" s="72"/>
      <c r="D48" s="72">
        <v>49801.57</v>
      </c>
      <c r="E48" s="353">
        <v>0</v>
      </c>
    </row>
    <row r="49" spans="1:5" ht="12.75">
      <c r="A49" s="395">
        <v>3299</v>
      </c>
      <c r="B49" s="61" t="s">
        <v>254</v>
      </c>
      <c r="C49" s="72"/>
      <c r="D49" s="72">
        <v>2566716.02</v>
      </c>
      <c r="E49" s="353">
        <v>0</v>
      </c>
    </row>
    <row r="50" spans="1:5" ht="15">
      <c r="A50" s="394">
        <v>37</v>
      </c>
      <c r="B50" s="241" t="s">
        <v>210</v>
      </c>
      <c r="C50" s="242">
        <v>1000</v>
      </c>
      <c r="D50" s="242">
        <v>1000</v>
      </c>
      <c r="E50" s="352">
        <v>100</v>
      </c>
    </row>
    <row r="51" spans="1:5" ht="15">
      <c r="A51" s="394">
        <v>372</v>
      </c>
      <c r="B51" s="241" t="s">
        <v>267</v>
      </c>
      <c r="C51" s="242">
        <v>1000</v>
      </c>
      <c r="D51" s="242">
        <v>1000</v>
      </c>
      <c r="E51" s="352">
        <v>100</v>
      </c>
    </row>
    <row r="52" spans="1:5" ht="12.75">
      <c r="A52" s="395">
        <v>3721</v>
      </c>
      <c r="B52" s="61" t="s">
        <v>16</v>
      </c>
      <c r="C52" s="72"/>
      <c r="D52" s="72">
        <v>1000</v>
      </c>
      <c r="E52" s="353">
        <v>0</v>
      </c>
    </row>
    <row r="53" spans="1:5" ht="15">
      <c r="A53" s="394">
        <v>38</v>
      </c>
      <c r="B53" s="241" t="s">
        <v>211</v>
      </c>
      <c r="C53" s="242">
        <v>3439900</v>
      </c>
      <c r="D53" s="242">
        <v>3443622.57</v>
      </c>
      <c r="E53" s="352">
        <v>100.10821739004</v>
      </c>
    </row>
    <row r="54" spans="1:5" ht="15">
      <c r="A54" s="394">
        <v>381</v>
      </c>
      <c r="B54" s="241" t="s">
        <v>169</v>
      </c>
      <c r="C54" s="242">
        <v>3439900</v>
      </c>
      <c r="D54" s="242">
        <v>3443622.57</v>
      </c>
      <c r="E54" s="352">
        <v>100.10821739004</v>
      </c>
    </row>
    <row r="55" spans="1:5" ht="12.75">
      <c r="A55" s="395">
        <v>3811</v>
      </c>
      <c r="B55" s="61" t="s">
        <v>262</v>
      </c>
      <c r="C55" s="72"/>
      <c r="D55" s="72">
        <v>3424127.57</v>
      </c>
      <c r="E55" s="353">
        <v>0</v>
      </c>
    </row>
    <row r="56" spans="1:5" ht="12.75">
      <c r="A56" s="395">
        <v>3812</v>
      </c>
      <c r="B56" s="61" t="s">
        <v>326</v>
      </c>
      <c r="C56" s="72"/>
      <c r="D56" s="72">
        <v>19495</v>
      </c>
      <c r="E56" s="353">
        <v>0</v>
      </c>
    </row>
    <row r="57" spans="1:5" ht="15">
      <c r="A57" s="394">
        <v>4</v>
      </c>
      <c r="B57" s="241" t="s">
        <v>213</v>
      </c>
      <c r="C57" s="242">
        <v>509000</v>
      </c>
      <c r="D57" s="242">
        <v>487575.77</v>
      </c>
      <c r="E57" s="352">
        <v>95.7909174852652</v>
      </c>
    </row>
    <row r="58" spans="1:5" ht="15">
      <c r="A58" s="394">
        <v>41</v>
      </c>
      <c r="B58" s="241" t="s">
        <v>214</v>
      </c>
      <c r="C58" s="242">
        <v>190000</v>
      </c>
      <c r="D58" s="242">
        <v>189042.5</v>
      </c>
      <c r="E58" s="352">
        <v>99.496052631579</v>
      </c>
    </row>
    <row r="59" spans="1:5" ht="15">
      <c r="A59" s="394">
        <v>412</v>
      </c>
      <c r="B59" s="241" t="s">
        <v>253</v>
      </c>
      <c r="C59" s="242">
        <v>190000</v>
      </c>
      <c r="D59" s="242">
        <v>189042.5</v>
      </c>
      <c r="E59" s="352">
        <v>99.496052631579</v>
      </c>
    </row>
    <row r="60" spans="1:5" ht="12.75">
      <c r="A60" s="395">
        <v>4123</v>
      </c>
      <c r="B60" s="61" t="s">
        <v>360</v>
      </c>
      <c r="C60" s="72"/>
      <c r="D60" s="72">
        <v>189042.5</v>
      </c>
      <c r="E60" s="353">
        <v>0</v>
      </c>
    </row>
    <row r="61" spans="1:5" ht="15">
      <c r="A61" s="394">
        <v>42</v>
      </c>
      <c r="B61" s="241" t="s">
        <v>215</v>
      </c>
      <c r="C61" s="242">
        <v>219000</v>
      </c>
      <c r="D61" s="242">
        <v>206348.02</v>
      </c>
      <c r="E61" s="352">
        <v>94.2228401826484</v>
      </c>
    </row>
    <row r="62" spans="1:5" ht="15">
      <c r="A62" s="394">
        <v>422</v>
      </c>
      <c r="B62" s="241" t="s">
        <v>342</v>
      </c>
      <c r="C62" s="242">
        <v>182000</v>
      </c>
      <c r="D62" s="242">
        <v>174348.02</v>
      </c>
      <c r="E62" s="352">
        <v>95.7956153846154</v>
      </c>
    </row>
    <row r="63" spans="1:5" ht="12.75">
      <c r="A63" s="395">
        <v>4221</v>
      </c>
      <c r="B63" s="61" t="s">
        <v>352</v>
      </c>
      <c r="C63" s="72"/>
      <c r="D63" s="72">
        <v>173070.02</v>
      </c>
      <c r="E63" s="353">
        <v>0</v>
      </c>
    </row>
    <row r="64" spans="1:5" ht="12.75">
      <c r="A64" s="395">
        <v>4222</v>
      </c>
      <c r="B64" s="61" t="s">
        <v>353</v>
      </c>
      <c r="C64" s="72"/>
      <c r="D64" s="72">
        <v>1278</v>
      </c>
      <c r="E64" s="353">
        <v>0</v>
      </c>
    </row>
    <row r="65" spans="1:5" ht="15">
      <c r="A65" s="394">
        <v>423</v>
      </c>
      <c r="B65" s="241" t="s">
        <v>325</v>
      </c>
      <c r="C65" s="242">
        <v>32000</v>
      </c>
      <c r="D65" s="242">
        <v>32000</v>
      </c>
      <c r="E65" s="352">
        <v>100</v>
      </c>
    </row>
    <row r="66" spans="1:5" ht="12.75">
      <c r="A66" s="395">
        <v>4231</v>
      </c>
      <c r="B66" s="61" t="s">
        <v>345</v>
      </c>
      <c r="C66" s="72"/>
      <c r="D66" s="72">
        <v>32000</v>
      </c>
      <c r="E66" s="353">
        <v>0</v>
      </c>
    </row>
    <row r="67" spans="1:5" ht="15">
      <c r="A67" s="394">
        <v>426</v>
      </c>
      <c r="B67" s="241" t="s">
        <v>165</v>
      </c>
      <c r="C67" s="242">
        <v>5000</v>
      </c>
      <c r="D67" s="242">
        <v>0</v>
      </c>
      <c r="E67" s="352">
        <v>0</v>
      </c>
    </row>
    <row r="68" spans="1:5" ht="12.75">
      <c r="A68" s="395">
        <v>4262</v>
      </c>
      <c r="B68" s="61" t="s">
        <v>158</v>
      </c>
      <c r="C68" s="72"/>
      <c r="D68" s="72">
        <v>0</v>
      </c>
      <c r="E68" s="353">
        <v>0</v>
      </c>
    </row>
    <row r="69" spans="1:5" ht="15">
      <c r="A69" s="394">
        <v>45</v>
      </c>
      <c r="B69" s="241" t="s">
        <v>218</v>
      </c>
      <c r="C69" s="242">
        <v>100000</v>
      </c>
      <c r="D69" s="242">
        <v>92185.25</v>
      </c>
      <c r="E69" s="352">
        <v>92.18525</v>
      </c>
    </row>
    <row r="70" spans="1:5" ht="15">
      <c r="A70" s="394">
        <v>451</v>
      </c>
      <c r="B70" s="241" t="s">
        <v>354</v>
      </c>
      <c r="C70" s="242">
        <v>100000</v>
      </c>
      <c r="D70" s="242">
        <v>92185.25</v>
      </c>
      <c r="E70" s="352">
        <v>92.18525</v>
      </c>
    </row>
    <row r="71" spans="1:5" ht="12.75">
      <c r="A71" s="395">
        <v>4511</v>
      </c>
      <c r="B71" s="61" t="s">
        <v>354</v>
      </c>
      <c r="C71" s="72"/>
      <c r="D71" s="72">
        <v>92185.25</v>
      </c>
      <c r="E71" s="353">
        <v>0</v>
      </c>
    </row>
    <row r="72" spans="1:5" ht="15">
      <c r="A72" s="392" t="s">
        <v>370</v>
      </c>
      <c r="B72" s="342"/>
      <c r="C72" s="343">
        <v>36000</v>
      </c>
      <c r="D72" s="343">
        <v>35082.14</v>
      </c>
      <c r="E72" s="393">
        <v>97.4503888888889</v>
      </c>
    </row>
    <row r="73" spans="1:5" ht="15">
      <c r="A73" s="394">
        <v>3</v>
      </c>
      <c r="B73" s="241" t="s">
        <v>199</v>
      </c>
      <c r="C73" s="242">
        <v>36000</v>
      </c>
      <c r="D73" s="242">
        <v>27255.73</v>
      </c>
      <c r="E73" s="352">
        <v>75.7103611111111</v>
      </c>
    </row>
    <row r="74" spans="1:5" ht="15">
      <c r="A74" s="394">
        <v>32</v>
      </c>
      <c r="B74" s="241" t="s">
        <v>203</v>
      </c>
      <c r="C74" s="242">
        <v>36000</v>
      </c>
      <c r="D74" s="242">
        <v>27255.73</v>
      </c>
      <c r="E74" s="352">
        <v>75.7103611111111</v>
      </c>
    </row>
    <row r="75" spans="1:5" ht="15">
      <c r="A75" s="394">
        <v>322</v>
      </c>
      <c r="B75" s="241" t="s">
        <v>166</v>
      </c>
      <c r="C75" s="242">
        <v>1000</v>
      </c>
      <c r="D75" s="242">
        <v>294</v>
      </c>
      <c r="E75" s="352">
        <v>29.4</v>
      </c>
    </row>
    <row r="76" spans="1:5" ht="12.75">
      <c r="A76" s="395">
        <v>3221</v>
      </c>
      <c r="B76" s="61" t="s">
        <v>239</v>
      </c>
      <c r="C76" s="72"/>
      <c r="D76" s="72">
        <v>294</v>
      </c>
      <c r="E76" s="353">
        <v>0</v>
      </c>
    </row>
    <row r="77" spans="1:5" ht="15">
      <c r="A77" s="394">
        <v>323</v>
      </c>
      <c r="B77" s="241" t="s">
        <v>168</v>
      </c>
      <c r="C77" s="242">
        <v>16700</v>
      </c>
      <c r="D77" s="242">
        <v>12786.28</v>
      </c>
      <c r="E77" s="352">
        <v>76.5645508982036</v>
      </c>
    </row>
    <row r="78" spans="1:5" ht="12.75">
      <c r="A78" s="395">
        <v>3231</v>
      </c>
      <c r="B78" s="61" t="s">
        <v>350</v>
      </c>
      <c r="C78" s="72"/>
      <c r="D78" s="72">
        <v>2886.28</v>
      </c>
      <c r="E78" s="353">
        <v>0</v>
      </c>
    </row>
    <row r="79" spans="1:5" ht="12.75">
      <c r="A79" s="395">
        <v>3233</v>
      </c>
      <c r="B79" s="61" t="s">
        <v>240</v>
      </c>
      <c r="C79" s="72"/>
      <c r="D79" s="72">
        <v>900</v>
      </c>
      <c r="E79" s="353">
        <v>0</v>
      </c>
    </row>
    <row r="80" spans="1:5" ht="12.75">
      <c r="A80" s="395">
        <v>3235</v>
      </c>
      <c r="B80" s="61" t="s">
        <v>150</v>
      </c>
      <c r="C80" s="72"/>
      <c r="D80" s="72">
        <v>3000</v>
      </c>
      <c r="E80" s="353">
        <v>0</v>
      </c>
    </row>
    <row r="81" spans="1:5" ht="12.75">
      <c r="A81" s="395">
        <v>3237</v>
      </c>
      <c r="B81" s="61" t="s">
        <v>156</v>
      </c>
      <c r="C81" s="72"/>
      <c r="D81" s="72">
        <v>6000</v>
      </c>
      <c r="E81" s="353">
        <v>0</v>
      </c>
    </row>
    <row r="82" spans="1:5" ht="15">
      <c r="A82" s="394">
        <v>324</v>
      </c>
      <c r="B82" s="241" t="s">
        <v>313</v>
      </c>
      <c r="C82" s="242">
        <v>5000</v>
      </c>
      <c r="D82" s="242">
        <v>12589.2</v>
      </c>
      <c r="E82" s="352">
        <v>251.784</v>
      </c>
    </row>
    <row r="83" spans="1:5" ht="12.75">
      <c r="A83" s="395">
        <v>3241</v>
      </c>
      <c r="B83" s="61" t="s">
        <v>313</v>
      </c>
      <c r="C83" s="72"/>
      <c r="D83" s="72">
        <v>12589.2</v>
      </c>
      <c r="E83" s="353">
        <v>0</v>
      </c>
    </row>
    <row r="84" spans="1:5" ht="15">
      <c r="A84" s="394">
        <v>329</v>
      </c>
      <c r="B84" s="241" t="s">
        <v>254</v>
      </c>
      <c r="C84" s="242">
        <v>13300</v>
      </c>
      <c r="D84" s="242">
        <v>1586.25</v>
      </c>
      <c r="E84" s="352">
        <v>11.926691729323299</v>
      </c>
    </row>
    <row r="85" spans="1:5" ht="12.75">
      <c r="A85" s="395">
        <v>3299</v>
      </c>
      <c r="B85" s="61" t="s">
        <v>254</v>
      </c>
      <c r="C85" s="72"/>
      <c r="D85" s="72">
        <v>1586.25</v>
      </c>
      <c r="E85" s="353">
        <v>0</v>
      </c>
    </row>
    <row r="86" spans="1:5" ht="15">
      <c r="A86" s="394">
        <v>4</v>
      </c>
      <c r="B86" s="241" t="s">
        <v>213</v>
      </c>
      <c r="C86" s="242">
        <v>0</v>
      </c>
      <c r="D86" s="242">
        <v>7826.41</v>
      </c>
      <c r="E86" s="352">
        <v>0</v>
      </c>
    </row>
    <row r="87" spans="1:5" ht="15">
      <c r="A87" s="394">
        <v>42</v>
      </c>
      <c r="B87" s="241" t="s">
        <v>215</v>
      </c>
      <c r="C87" s="242">
        <v>0</v>
      </c>
      <c r="D87" s="242">
        <v>7826.41</v>
      </c>
      <c r="E87" s="352">
        <v>0</v>
      </c>
    </row>
    <row r="88" spans="1:5" ht="12.75">
      <c r="A88" s="395">
        <v>4221</v>
      </c>
      <c r="B88" s="61" t="s">
        <v>352</v>
      </c>
      <c r="C88" s="72"/>
      <c r="D88" s="72">
        <v>7826.41</v>
      </c>
      <c r="E88" s="353">
        <v>0</v>
      </c>
    </row>
    <row r="89" spans="1:5" ht="15">
      <c r="A89" s="392" t="s">
        <v>371</v>
      </c>
      <c r="B89" s="342"/>
      <c r="C89" s="343">
        <v>6358472</v>
      </c>
      <c r="D89" s="343">
        <v>5726751.67</v>
      </c>
      <c r="E89" s="393">
        <v>90.0649034862464</v>
      </c>
    </row>
    <row r="90" spans="1:5" ht="15">
      <c r="A90" s="394">
        <v>3</v>
      </c>
      <c r="B90" s="241" t="s">
        <v>199</v>
      </c>
      <c r="C90" s="242">
        <v>5938472</v>
      </c>
      <c r="D90" s="242">
        <v>5503173.57</v>
      </c>
      <c r="E90" s="352">
        <v>92.66985800387711</v>
      </c>
    </row>
    <row r="91" spans="1:5" ht="15">
      <c r="A91" s="394">
        <v>31</v>
      </c>
      <c r="B91" s="241" t="s">
        <v>200</v>
      </c>
      <c r="C91" s="242">
        <v>4654000</v>
      </c>
      <c r="D91" s="242">
        <v>4429231.95</v>
      </c>
      <c r="E91" s="352">
        <v>95.1704329608939</v>
      </c>
    </row>
    <row r="92" spans="1:5" ht="15">
      <c r="A92" s="394">
        <v>311</v>
      </c>
      <c r="B92" s="241" t="s">
        <v>29</v>
      </c>
      <c r="C92" s="242">
        <v>3510000</v>
      </c>
      <c r="D92" s="242">
        <v>3359517.07</v>
      </c>
      <c r="E92" s="352">
        <v>95.71273703703699</v>
      </c>
    </row>
    <row r="93" spans="1:5" ht="12.75">
      <c r="A93" s="395">
        <v>3111</v>
      </c>
      <c r="B93" s="61" t="s">
        <v>233</v>
      </c>
      <c r="C93" s="72"/>
      <c r="D93" s="72">
        <v>3253584.49</v>
      </c>
      <c r="E93" s="353">
        <v>0</v>
      </c>
    </row>
    <row r="94" spans="1:5" ht="12.75">
      <c r="A94" s="395">
        <v>3113</v>
      </c>
      <c r="B94" s="61" t="s">
        <v>251</v>
      </c>
      <c r="C94" s="72"/>
      <c r="D94" s="72">
        <v>105932.58</v>
      </c>
      <c r="E94" s="353">
        <v>0</v>
      </c>
    </row>
    <row r="95" spans="1:5" ht="15">
      <c r="A95" s="394">
        <v>312</v>
      </c>
      <c r="B95" s="241" t="s">
        <v>234</v>
      </c>
      <c r="C95" s="242">
        <v>277000</v>
      </c>
      <c r="D95" s="242">
        <v>265350.16</v>
      </c>
      <c r="E95" s="352">
        <v>95.7942815884477</v>
      </c>
    </row>
    <row r="96" spans="1:5" ht="12.75">
      <c r="A96" s="395">
        <v>3121</v>
      </c>
      <c r="B96" s="61" t="s">
        <v>234</v>
      </c>
      <c r="C96" s="72"/>
      <c r="D96" s="72">
        <v>265350.16</v>
      </c>
      <c r="E96" s="353">
        <v>0</v>
      </c>
    </row>
    <row r="97" spans="1:5" ht="15">
      <c r="A97" s="394">
        <v>313</v>
      </c>
      <c r="B97" s="241" t="s">
        <v>160</v>
      </c>
      <c r="C97" s="242">
        <v>867000</v>
      </c>
      <c r="D97" s="242">
        <v>804364.72</v>
      </c>
      <c r="E97" s="352">
        <v>92.77563091118799</v>
      </c>
    </row>
    <row r="98" spans="1:5" ht="12.75">
      <c r="A98" s="395">
        <v>3131</v>
      </c>
      <c r="B98" s="61" t="s">
        <v>235</v>
      </c>
      <c r="C98" s="72"/>
      <c r="D98" s="72">
        <v>245611.62</v>
      </c>
      <c r="E98" s="353">
        <v>0</v>
      </c>
    </row>
    <row r="99" spans="1:5" ht="12.75">
      <c r="A99" s="395">
        <v>3132</v>
      </c>
      <c r="B99" s="61" t="s">
        <v>201</v>
      </c>
      <c r="C99" s="72"/>
      <c r="D99" s="72">
        <v>503527.78</v>
      </c>
      <c r="E99" s="353">
        <v>0</v>
      </c>
    </row>
    <row r="100" spans="1:5" ht="12.75">
      <c r="A100" s="395">
        <v>3133</v>
      </c>
      <c r="B100" s="61" t="s">
        <v>202</v>
      </c>
      <c r="C100" s="72"/>
      <c r="D100" s="72">
        <v>55225.32</v>
      </c>
      <c r="E100" s="353">
        <v>0</v>
      </c>
    </row>
    <row r="101" spans="1:5" ht="15">
      <c r="A101" s="394">
        <v>32</v>
      </c>
      <c r="B101" s="241" t="s">
        <v>203</v>
      </c>
      <c r="C101" s="242">
        <v>1253472</v>
      </c>
      <c r="D101" s="242">
        <v>1057405.65</v>
      </c>
      <c r="E101" s="352">
        <v>84.3581388335759</v>
      </c>
    </row>
    <row r="102" spans="1:5" ht="15">
      <c r="A102" s="394">
        <v>321</v>
      </c>
      <c r="B102" s="241" t="s">
        <v>167</v>
      </c>
      <c r="C102" s="242">
        <v>278000</v>
      </c>
      <c r="D102" s="242">
        <v>267913.25</v>
      </c>
      <c r="E102" s="352">
        <v>96.3716726618705</v>
      </c>
    </row>
    <row r="103" spans="1:5" ht="12.75">
      <c r="A103" s="395">
        <v>3211</v>
      </c>
      <c r="B103" s="61" t="s">
        <v>159</v>
      </c>
      <c r="C103" s="72"/>
      <c r="D103" s="72">
        <v>4850</v>
      </c>
      <c r="E103" s="353">
        <v>0</v>
      </c>
    </row>
    <row r="104" spans="1:5" ht="12.75">
      <c r="A104" s="395">
        <v>3212</v>
      </c>
      <c r="B104" s="61" t="s">
        <v>247</v>
      </c>
      <c r="C104" s="72"/>
      <c r="D104" s="72">
        <v>233844</v>
      </c>
      <c r="E104" s="353">
        <v>0</v>
      </c>
    </row>
    <row r="105" spans="1:5" ht="12.75">
      <c r="A105" s="395">
        <v>3213</v>
      </c>
      <c r="B105" s="61" t="s">
        <v>280</v>
      </c>
      <c r="C105" s="72"/>
      <c r="D105" s="72">
        <v>29041.65</v>
      </c>
      <c r="E105" s="353">
        <v>0</v>
      </c>
    </row>
    <row r="106" spans="1:5" ht="12.75">
      <c r="A106" s="395">
        <v>3214</v>
      </c>
      <c r="B106" s="61" t="s">
        <v>311</v>
      </c>
      <c r="C106" s="72"/>
      <c r="D106" s="72">
        <v>177.6</v>
      </c>
      <c r="E106" s="353">
        <v>0</v>
      </c>
    </row>
    <row r="107" spans="1:5" ht="15">
      <c r="A107" s="394">
        <v>322</v>
      </c>
      <c r="B107" s="241" t="s">
        <v>166</v>
      </c>
      <c r="C107" s="242">
        <v>489472</v>
      </c>
      <c r="D107" s="242">
        <v>371644.27</v>
      </c>
      <c r="E107" s="352">
        <v>75.9275852347019</v>
      </c>
    </row>
    <row r="108" spans="1:5" ht="12.75">
      <c r="A108" s="395">
        <v>3221</v>
      </c>
      <c r="B108" s="61" t="s">
        <v>239</v>
      </c>
      <c r="C108" s="72"/>
      <c r="D108" s="72">
        <v>45596.75</v>
      </c>
      <c r="E108" s="353">
        <v>0</v>
      </c>
    </row>
    <row r="109" spans="1:5" ht="12.75">
      <c r="A109" s="395">
        <v>3223</v>
      </c>
      <c r="B109" s="61" t="s">
        <v>282</v>
      </c>
      <c r="C109" s="72"/>
      <c r="D109" s="72">
        <v>147606.03</v>
      </c>
      <c r="E109" s="353">
        <v>0</v>
      </c>
    </row>
    <row r="110" spans="1:5" ht="12.75">
      <c r="A110" s="395">
        <v>3224</v>
      </c>
      <c r="B110" s="61" t="s">
        <v>170</v>
      </c>
      <c r="C110" s="72"/>
      <c r="D110" s="72">
        <v>23088.23</v>
      </c>
      <c r="E110" s="353">
        <v>0</v>
      </c>
    </row>
    <row r="111" spans="1:5" ht="12.75">
      <c r="A111" s="395">
        <v>3225</v>
      </c>
      <c r="B111" s="61" t="s">
        <v>346</v>
      </c>
      <c r="C111" s="72"/>
      <c r="D111" s="72">
        <v>44955.26</v>
      </c>
      <c r="E111" s="353">
        <v>0</v>
      </c>
    </row>
    <row r="112" spans="1:5" ht="12.75">
      <c r="A112" s="395">
        <v>3227</v>
      </c>
      <c r="B112" s="61" t="s">
        <v>312</v>
      </c>
      <c r="C112" s="72"/>
      <c r="D112" s="72">
        <v>110398</v>
      </c>
      <c r="E112" s="353">
        <v>0</v>
      </c>
    </row>
    <row r="113" spans="1:5" ht="15">
      <c r="A113" s="394">
        <v>323</v>
      </c>
      <c r="B113" s="241" t="s">
        <v>168</v>
      </c>
      <c r="C113" s="242">
        <v>373000</v>
      </c>
      <c r="D113" s="242">
        <v>329810.16</v>
      </c>
      <c r="E113" s="352">
        <v>88.42095442359249</v>
      </c>
    </row>
    <row r="114" spans="1:5" ht="12.75">
      <c r="A114" s="395">
        <v>3231</v>
      </c>
      <c r="B114" s="61" t="s">
        <v>350</v>
      </c>
      <c r="C114" s="72"/>
      <c r="D114" s="72">
        <v>44683.79</v>
      </c>
      <c r="E114" s="353">
        <v>0</v>
      </c>
    </row>
    <row r="115" spans="1:5" ht="12.75">
      <c r="A115" s="395">
        <v>3232</v>
      </c>
      <c r="B115" s="61" t="s">
        <v>241</v>
      </c>
      <c r="C115" s="72"/>
      <c r="D115" s="72">
        <v>149125.8</v>
      </c>
      <c r="E115" s="353">
        <v>0</v>
      </c>
    </row>
    <row r="116" spans="1:5" ht="12.75">
      <c r="A116" s="395">
        <v>3234</v>
      </c>
      <c r="B116" s="61" t="s">
        <v>242</v>
      </c>
      <c r="C116" s="72"/>
      <c r="D116" s="72">
        <v>15155.8</v>
      </c>
      <c r="E116" s="353">
        <v>0</v>
      </c>
    </row>
    <row r="117" spans="1:5" ht="12.75">
      <c r="A117" s="395">
        <v>3235</v>
      </c>
      <c r="B117" s="61" t="s">
        <v>150</v>
      </c>
      <c r="C117" s="72"/>
      <c r="D117" s="72">
        <v>125</v>
      </c>
      <c r="E117" s="353">
        <v>0</v>
      </c>
    </row>
    <row r="118" spans="1:5" ht="12.75">
      <c r="A118" s="395">
        <v>3236</v>
      </c>
      <c r="B118" s="61" t="s">
        <v>243</v>
      </c>
      <c r="C118" s="72"/>
      <c r="D118" s="72">
        <v>39850.25</v>
      </c>
      <c r="E118" s="353">
        <v>0</v>
      </c>
    </row>
    <row r="119" spans="1:5" ht="12.75">
      <c r="A119" s="395">
        <v>3237</v>
      </c>
      <c r="B119" s="61" t="s">
        <v>156</v>
      </c>
      <c r="C119" s="72"/>
      <c r="D119" s="72">
        <v>28761.63</v>
      </c>
      <c r="E119" s="353">
        <v>0</v>
      </c>
    </row>
    <row r="120" spans="1:5" ht="12.75">
      <c r="A120" s="395">
        <v>3238</v>
      </c>
      <c r="B120" s="61" t="s">
        <v>151</v>
      </c>
      <c r="C120" s="72"/>
      <c r="D120" s="72">
        <v>27368.18</v>
      </c>
      <c r="E120" s="353">
        <v>0</v>
      </c>
    </row>
    <row r="121" spans="1:5" ht="12.75">
      <c r="A121" s="395">
        <v>3239</v>
      </c>
      <c r="B121" s="61" t="s">
        <v>244</v>
      </c>
      <c r="C121" s="72"/>
      <c r="D121" s="72">
        <v>24739.71</v>
      </c>
      <c r="E121" s="353">
        <v>0</v>
      </c>
    </row>
    <row r="122" spans="1:5" ht="15">
      <c r="A122" s="394">
        <v>329</v>
      </c>
      <c r="B122" s="241" t="s">
        <v>254</v>
      </c>
      <c r="C122" s="242">
        <v>113000</v>
      </c>
      <c r="D122" s="242">
        <v>88037.97</v>
      </c>
      <c r="E122" s="352">
        <v>77.90970796460181</v>
      </c>
    </row>
    <row r="123" spans="1:5" ht="12.75">
      <c r="A123" s="395">
        <v>3291</v>
      </c>
      <c r="B123" s="61" t="s">
        <v>204</v>
      </c>
      <c r="C123" s="72"/>
      <c r="D123" s="72">
        <v>19632.21</v>
      </c>
      <c r="E123" s="353">
        <v>0</v>
      </c>
    </row>
    <row r="124" spans="1:5" ht="12.75">
      <c r="A124" s="395">
        <v>3292</v>
      </c>
      <c r="B124" s="61" t="s">
        <v>157</v>
      </c>
      <c r="C124" s="72"/>
      <c r="D124" s="72">
        <v>48720.3</v>
      </c>
      <c r="E124" s="353">
        <v>0</v>
      </c>
    </row>
    <row r="125" spans="1:5" ht="12.75">
      <c r="A125" s="395">
        <v>3293</v>
      </c>
      <c r="B125" s="61" t="s">
        <v>152</v>
      </c>
      <c r="C125" s="72"/>
      <c r="D125" s="72">
        <v>2571</v>
      </c>
      <c r="E125" s="353">
        <v>0</v>
      </c>
    </row>
    <row r="126" spans="1:5" ht="12.75">
      <c r="A126" s="395">
        <v>3294</v>
      </c>
      <c r="B126" s="61" t="s">
        <v>549</v>
      </c>
      <c r="C126" s="72"/>
      <c r="D126" s="72">
        <v>1460.77</v>
      </c>
      <c r="E126" s="353">
        <v>0</v>
      </c>
    </row>
    <row r="127" spans="1:5" ht="12.75">
      <c r="A127" s="395">
        <v>3295</v>
      </c>
      <c r="B127" s="61" t="s">
        <v>314</v>
      </c>
      <c r="C127" s="72"/>
      <c r="D127" s="72">
        <v>645</v>
      </c>
      <c r="E127" s="353">
        <v>0</v>
      </c>
    </row>
    <row r="128" spans="1:5" ht="12.75">
      <c r="A128" s="395">
        <v>3299</v>
      </c>
      <c r="B128" s="61" t="s">
        <v>254</v>
      </c>
      <c r="C128" s="72"/>
      <c r="D128" s="72">
        <v>15008.69</v>
      </c>
      <c r="E128" s="353">
        <v>0</v>
      </c>
    </row>
    <row r="129" spans="1:5" ht="15">
      <c r="A129" s="394">
        <v>34</v>
      </c>
      <c r="B129" s="241" t="s">
        <v>205</v>
      </c>
      <c r="C129" s="242">
        <v>1000</v>
      </c>
      <c r="D129" s="242">
        <v>295.65</v>
      </c>
      <c r="E129" s="352">
        <v>29.565</v>
      </c>
    </row>
    <row r="130" spans="1:5" ht="15">
      <c r="A130" s="394">
        <v>343</v>
      </c>
      <c r="B130" s="241" t="s">
        <v>171</v>
      </c>
      <c r="C130" s="242">
        <v>1000</v>
      </c>
      <c r="D130" s="242">
        <v>295.65</v>
      </c>
      <c r="E130" s="352">
        <v>29.565</v>
      </c>
    </row>
    <row r="131" spans="1:5" ht="12.75">
      <c r="A131" s="395">
        <v>3431</v>
      </c>
      <c r="B131" s="61" t="s">
        <v>155</v>
      </c>
      <c r="C131" s="72"/>
      <c r="D131" s="72">
        <v>288.44</v>
      </c>
      <c r="E131" s="353">
        <v>0</v>
      </c>
    </row>
    <row r="132" spans="1:5" ht="12.75">
      <c r="A132" s="395">
        <v>3433</v>
      </c>
      <c r="B132" s="61" t="s">
        <v>153</v>
      </c>
      <c r="C132" s="72"/>
      <c r="D132" s="72">
        <v>7.21</v>
      </c>
      <c r="E132" s="353">
        <v>0</v>
      </c>
    </row>
    <row r="133" spans="1:5" ht="15">
      <c r="A133" s="394">
        <v>37</v>
      </c>
      <c r="B133" s="241" t="s">
        <v>210</v>
      </c>
      <c r="C133" s="242">
        <v>30000</v>
      </c>
      <c r="D133" s="242">
        <v>16240.32</v>
      </c>
      <c r="E133" s="352">
        <v>54.1344</v>
      </c>
    </row>
    <row r="134" spans="1:5" ht="15">
      <c r="A134" s="394">
        <v>372</v>
      </c>
      <c r="B134" s="241" t="s">
        <v>267</v>
      </c>
      <c r="C134" s="242">
        <v>30000</v>
      </c>
      <c r="D134" s="242">
        <v>16240.32</v>
      </c>
      <c r="E134" s="352">
        <v>54.1344</v>
      </c>
    </row>
    <row r="135" spans="1:5" ht="12.75">
      <c r="A135" s="395">
        <v>3721</v>
      </c>
      <c r="B135" s="61" t="s">
        <v>16</v>
      </c>
      <c r="C135" s="72"/>
      <c r="D135" s="72">
        <v>16240.32</v>
      </c>
      <c r="E135" s="353">
        <v>0</v>
      </c>
    </row>
    <row r="136" spans="1:5" ht="15">
      <c r="A136" s="394">
        <v>4</v>
      </c>
      <c r="B136" s="241" t="s">
        <v>213</v>
      </c>
      <c r="C136" s="242">
        <v>420000</v>
      </c>
      <c r="D136" s="242">
        <v>223578.1</v>
      </c>
      <c r="E136" s="352">
        <v>53.232880952381</v>
      </c>
    </row>
    <row r="137" spans="1:5" ht="15">
      <c r="A137" s="394">
        <v>42</v>
      </c>
      <c r="B137" s="241" t="s">
        <v>215</v>
      </c>
      <c r="C137" s="242">
        <v>270000</v>
      </c>
      <c r="D137" s="242">
        <v>134286.48</v>
      </c>
      <c r="E137" s="352">
        <v>49.7357333333333</v>
      </c>
    </row>
    <row r="138" spans="1:5" ht="15">
      <c r="A138" s="394">
        <v>422</v>
      </c>
      <c r="B138" s="241" t="s">
        <v>342</v>
      </c>
      <c r="C138" s="242">
        <v>270000</v>
      </c>
      <c r="D138" s="242">
        <v>134286.48</v>
      </c>
      <c r="E138" s="352">
        <v>49.7357333333333</v>
      </c>
    </row>
    <row r="139" spans="1:5" ht="12.75">
      <c r="A139" s="395">
        <v>4221</v>
      </c>
      <c r="B139" s="61" t="s">
        <v>352</v>
      </c>
      <c r="C139" s="72"/>
      <c r="D139" s="72">
        <v>47537.5</v>
      </c>
      <c r="E139" s="353">
        <v>0</v>
      </c>
    </row>
    <row r="140" spans="1:5" ht="12.75">
      <c r="A140" s="395">
        <v>4222</v>
      </c>
      <c r="B140" s="61" t="s">
        <v>353</v>
      </c>
      <c r="C140" s="72"/>
      <c r="D140" s="72">
        <v>28421.63</v>
      </c>
      <c r="E140" s="353">
        <v>0</v>
      </c>
    </row>
    <row r="141" spans="1:5" ht="12.75">
      <c r="A141" s="395">
        <v>4223</v>
      </c>
      <c r="B141" s="61" t="s">
        <v>283</v>
      </c>
      <c r="C141" s="72"/>
      <c r="D141" s="72">
        <v>36942.2</v>
      </c>
      <c r="E141" s="353">
        <v>0</v>
      </c>
    </row>
    <row r="142" spans="1:5" ht="12.75">
      <c r="A142" s="395">
        <v>4226</v>
      </c>
      <c r="B142" s="61" t="s">
        <v>366</v>
      </c>
      <c r="C142" s="72"/>
      <c r="D142" s="72">
        <v>21385.15</v>
      </c>
      <c r="E142" s="353">
        <v>0</v>
      </c>
    </row>
    <row r="143" spans="1:5" ht="15">
      <c r="A143" s="394">
        <v>45</v>
      </c>
      <c r="B143" s="241" t="s">
        <v>218</v>
      </c>
      <c r="C143" s="242">
        <v>150000</v>
      </c>
      <c r="D143" s="242">
        <v>89291.62</v>
      </c>
      <c r="E143" s="352">
        <v>59.5277466666667</v>
      </c>
    </row>
    <row r="144" spans="1:5" ht="15">
      <c r="A144" s="394">
        <v>451</v>
      </c>
      <c r="B144" s="241" t="s">
        <v>354</v>
      </c>
      <c r="C144" s="242">
        <v>150000</v>
      </c>
      <c r="D144" s="242">
        <v>89291.62</v>
      </c>
      <c r="E144" s="352">
        <v>59.5277466666667</v>
      </c>
    </row>
    <row r="145" spans="1:5" ht="12.75">
      <c r="A145" s="395">
        <v>4511</v>
      </c>
      <c r="B145" s="61" t="s">
        <v>354</v>
      </c>
      <c r="C145" s="72"/>
      <c r="D145" s="72">
        <v>89291.62</v>
      </c>
      <c r="E145" s="353">
        <v>0</v>
      </c>
    </row>
    <row r="146" spans="1:5" ht="12.75">
      <c r="A146" s="395"/>
      <c r="B146" s="61"/>
      <c r="C146" s="72"/>
      <c r="D146" s="72"/>
      <c r="E146" s="353"/>
    </row>
    <row r="147" spans="1:5" ht="15">
      <c r="A147" s="390" t="s">
        <v>36</v>
      </c>
      <c r="B147" s="340"/>
      <c r="C147" s="341">
        <v>4413111</v>
      </c>
      <c r="D147" s="341">
        <v>4165473.82</v>
      </c>
      <c r="E147" s="391">
        <v>94.38860296058719</v>
      </c>
    </row>
    <row r="148" spans="1:5" ht="15">
      <c r="A148" s="392" t="s">
        <v>372</v>
      </c>
      <c r="B148" s="342"/>
      <c r="C148" s="343">
        <v>4413111</v>
      </c>
      <c r="D148" s="343">
        <v>4165473.82</v>
      </c>
      <c r="E148" s="393">
        <v>94.38860296058719</v>
      </c>
    </row>
    <row r="149" spans="1:5" ht="15">
      <c r="A149" s="394">
        <v>3</v>
      </c>
      <c r="B149" s="241" t="s">
        <v>199</v>
      </c>
      <c r="C149" s="242">
        <v>3201011</v>
      </c>
      <c r="D149" s="242">
        <v>2953390.79</v>
      </c>
      <c r="E149" s="352">
        <v>92.2643124312912</v>
      </c>
    </row>
    <row r="150" spans="1:5" ht="15">
      <c r="A150" s="394">
        <v>31</v>
      </c>
      <c r="B150" s="241" t="s">
        <v>200</v>
      </c>
      <c r="C150" s="242">
        <v>1984000</v>
      </c>
      <c r="D150" s="242">
        <v>1971010.07</v>
      </c>
      <c r="E150" s="352">
        <v>99.345265625</v>
      </c>
    </row>
    <row r="151" spans="1:5" ht="15">
      <c r="A151" s="394">
        <v>311</v>
      </c>
      <c r="B151" s="241" t="s">
        <v>29</v>
      </c>
      <c r="C151" s="242">
        <v>1640000</v>
      </c>
      <c r="D151" s="242">
        <v>1633381.85</v>
      </c>
      <c r="E151" s="352">
        <v>99.59645426829269</v>
      </c>
    </row>
    <row r="152" spans="1:5" ht="16.5" customHeight="1">
      <c r="A152" s="395">
        <v>3111</v>
      </c>
      <c r="B152" s="61" t="s">
        <v>233</v>
      </c>
      <c r="C152" s="72"/>
      <c r="D152" s="72">
        <v>1633381.85</v>
      </c>
      <c r="E152" s="353">
        <v>0</v>
      </c>
    </row>
    <row r="153" spans="1:5" ht="15">
      <c r="A153" s="394">
        <v>312</v>
      </c>
      <c r="B153" s="241" t="s">
        <v>234</v>
      </c>
      <c r="C153" s="242">
        <v>62000</v>
      </c>
      <c r="D153" s="242">
        <v>56686.7</v>
      </c>
      <c r="E153" s="352">
        <v>91.43016129032262</v>
      </c>
    </row>
    <row r="154" spans="1:5" ht="12.75">
      <c r="A154" s="395">
        <v>3121</v>
      </c>
      <c r="B154" s="61" t="s">
        <v>234</v>
      </c>
      <c r="C154" s="72"/>
      <c r="D154" s="72">
        <v>56686.7</v>
      </c>
      <c r="E154" s="353">
        <v>0</v>
      </c>
    </row>
    <row r="155" spans="1:5" ht="15">
      <c r="A155" s="394">
        <v>313</v>
      </c>
      <c r="B155" s="241" t="s">
        <v>160</v>
      </c>
      <c r="C155" s="242">
        <v>282000</v>
      </c>
      <c r="D155" s="242">
        <v>280941.52</v>
      </c>
      <c r="E155" s="352">
        <v>99.6246524822695</v>
      </c>
    </row>
    <row r="156" spans="1:5" ht="12.75">
      <c r="A156" s="395">
        <v>3132</v>
      </c>
      <c r="B156" s="61" t="s">
        <v>201</v>
      </c>
      <c r="C156" s="72"/>
      <c r="D156" s="72">
        <v>253174.11</v>
      </c>
      <c r="E156" s="353">
        <v>0</v>
      </c>
    </row>
    <row r="157" spans="1:5" ht="12.75">
      <c r="A157" s="395">
        <v>3133</v>
      </c>
      <c r="B157" s="61" t="s">
        <v>202</v>
      </c>
      <c r="C157" s="72"/>
      <c r="D157" s="72">
        <v>27767.41</v>
      </c>
      <c r="E157" s="353">
        <v>0</v>
      </c>
    </row>
    <row r="158" spans="1:5" ht="15">
      <c r="A158" s="394">
        <v>32</v>
      </c>
      <c r="B158" s="241" t="s">
        <v>203</v>
      </c>
      <c r="C158" s="242">
        <v>566500</v>
      </c>
      <c r="D158" s="242">
        <v>478362.01</v>
      </c>
      <c r="E158" s="352">
        <v>84.4416610767873</v>
      </c>
    </row>
    <row r="159" spans="1:5" ht="15">
      <c r="A159" s="394">
        <v>321</v>
      </c>
      <c r="B159" s="241" t="s">
        <v>167</v>
      </c>
      <c r="C159" s="242">
        <v>156000</v>
      </c>
      <c r="D159" s="242">
        <v>153160.53</v>
      </c>
      <c r="E159" s="352">
        <v>98.1798269230769</v>
      </c>
    </row>
    <row r="160" spans="1:5" ht="12.75">
      <c r="A160" s="395">
        <v>3211</v>
      </c>
      <c r="B160" s="61" t="s">
        <v>159</v>
      </c>
      <c r="C160" s="72"/>
      <c r="D160" s="72">
        <v>9444.87</v>
      </c>
      <c r="E160" s="353">
        <v>0</v>
      </c>
    </row>
    <row r="161" spans="1:5" ht="12.75">
      <c r="A161" s="395">
        <v>3212</v>
      </c>
      <c r="B161" s="61" t="s">
        <v>247</v>
      </c>
      <c r="C161" s="72"/>
      <c r="D161" s="72">
        <v>138924</v>
      </c>
      <c r="E161" s="353">
        <v>0</v>
      </c>
    </row>
    <row r="162" spans="1:5" ht="12.75">
      <c r="A162" s="395">
        <v>3213</v>
      </c>
      <c r="B162" s="61" t="s">
        <v>280</v>
      </c>
      <c r="C162" s="72"/>
      <c r="D162" s="72">
        <v>4791.66</v>
      </c>
      <c r="E162" s="353">
        <v>0</v>
      </c>
    </row>
    <row r="163" spans="1:5" ht="15">
      <c r="A163" s="394">
        <v>322</v>
      </c>
      <c r="B163" s="241" t="s">
        <v>166</v>
      </c>
      <c r="C163" s="242">
        <v>51500</v>
      </c>
      <c r="D163" s="242">
        <v>42439.51</v>
      </c>
      <c r="E163" s="352">
        <v>82.4068155339806</v>
      </c>
    </row>
    <row r="164" spans="1:5" ht="12.75">
      <c r="A164" s="395">
        <v>3221</v>
      </c>
      <c r="B164" s="61" t="s">
        <v>239</v>
      </c>
      <c r="C164" s="72"/>
      <c r="D164" s="72">
        <v>42439.51</v>
      </c>
      <c r="E164" s="353">
        <v>0</v>
      </c>
    </row>
    <row r="165" spans="1:5" ht="15">
      <c r="A165" s="394">
        <v>323</v>
      </c>
      <c r="B165" s="241" t="s">
        <v>168</v>
      </c>
      <c r="C165" s="242">
        <v>193500</v>
      </c>
      <c r="D165" s="242">
        <v>137142.3</v>
      </c>
      <c r="E165" s="352">
        <v>70.8745736434108</v>
      </c>
    </row>
    <row r="166" spans="1:5" ht="12.75">
      <c r="A166" s="395">
        <v>3231</v>
      </c>
      <c r="B166" s="61" t="s">
        <v>350</v>
      </c>
      <c r="C166" s="72"/>
      <c r="D166" s="72">
        <v>13596.12</v>
      </c>
      <c r="E166" s="353">
        <v>0</v>
      </c>
    </row>
    <row r="167" spans="1:5" ht="12.75">
      <c r="A167" s="395">
        <v>3233</v>
      </c>
      <c r="B167" s="61" t="s">
        <v>240</v>
      </c>
      <c r="C167" s="72"/>
      <c r="D167" s="72">
        <v>10986.63</v>
      </c>
      <c r="E167" s="353">
        <v>0</v>
      </c>
    </row>
    <row r="168" spans="1:5" ht="12.75">
      <c r="A168" s="395">
        <v>3237</v>
      </c>
      <c r="B168" s="61" t="s">
        <v>156</v>
      </c>
      <c r="C168" s="72"/>
      <c r="D168" s="72">
        <v>68562.5</v>
      </c>
      <c r="E168" s="353">
        <v>0</v>
      </c>
    </row>
    <row r="169" spans="1:5" ht="12.75">
      <c r="A169" s="395">
        <v>3239</v>
      </c>
      <c r="B169" s="61" t="s">
        <v>244</v>
      </c>
      <c r="C169" s="72"/>
      <c r="D169" s="72">
        <v>43997.05</v>
      </c>
      <c r="E169" s="353">
        <v>0</v>
      </c>
    </row>
    <row r="170" spans="1:5" ht="15">
      <c r="A170" s="394">
        <v>329</v>
      </c>
      <c r="B170" s="241" t="s">
        <v>254</v>
      </c>
      <c r="C170" s="242">
        <v>165500</v>
      </c>
      <c r="D170" s="242">
        <v>145619.67</v>
      </c>
      <c r="E170" s="352">
        <v>87.9877160120846</v>
      </c>
    </row>
    <row r="171" spans="1:5" ht="12.75">
      <c r="A171" s="395">
        <v>3294</v>
      </c>
      <c r="B171" s="61" t="s">
        <v>549</v>
      </c>
      <c r="C171" s="72"/>
      <c r="D171" s="72">
        <v>105934.02</v>
      </c>
      <c r="E171" s="353">
        <v>0</v>
      </c>
    </row>
    <row r="172" spans="1:5" ht="12.75">
      <c r="A172" s="395">
        <v>3295</v>
      </c>
      <c r="B172" s="61" t="s">
        <v>314</v>
      </c>
      <c r="C172" s="72"/>
      <c r="D172" s="72">
        <v>36684.4</v>
      </c>
      <c r="E172" s="353">
        <v>0</v>
      </c>
    </row>
    <row r="173" spans="1:5" ht="12.75">
      <c r="A173" s="395">
        <v>3299</v>
      </c>
      <c r="B173" s="61" t="s">
        <v>254</v>
      </c>
      <c r="C173" s="72"/>
      <c r="D173" s="72">
        <v>3001.25</v>
      </c>
      <c r="E173" s="353">
        <v>0</v>
      </c>
    </row>
    <row r="174" spans="1:5" ht="15">
      <c r="A174" s="394">
        <v>34</v>
      </c>
      <c r="B174" s="241" t="s">
        <v>205</v>
      </c>
      <c r="C174" s="242">
        <v>193511</v>
      </c>
      <c r="D174" s="242">
        <v>172191.49</v>
      </c>
      <c r="E174" s="352">
        <v>88.98279167592541</v>
      </c>
    </row>
    <row r="175" spans="1:5" ht="15">
      <c r="A175" s="394">
        <v>342</v>
      </c>
      <c r="B175" s="241" t="s">
        <v>206</v>
      </c>
      <c r="C175" s="242">
        <v>3011</v>
      </c>
      <c r="D175" s="242">
        <v>3010.92</v>
      </c>
      <c r="E175" s="352">
        <v>99.9973430753903</v>
      </c>
    </row>
    <row r="176" spans="1:5" ht="25.5">
      <c r="A176" s="395">
        <v>3423</v>
      </c>
      <c r="B176" s="61" t="s">
        <v>290</v>
      </c>
      <c r="C176" s="72"/>
      <c r="D176" s="72">
        <v>3010.92</v>
      </c>
      <c r="E176" s="353">
        <v>0</v>
      </c>
    </row>
    <row r="177" spans="1:5" ht="15">
      <c r="A177" s="394">
        <v>343</v>
      </c>
      <c r="B177" s="241" t="s">
        <v>171</v>
      </c>
      <c r="C177" s="242">
        <v>190500</v>
      </c>
      <c r="D177" s="242">
        <v>169180.57</v>
      </c>
      <c r="E177" s="352">
        <v>88.8086981627297</v>
      </c>
    </row>
    <row r="178" spans="1:5" ht="12.75">
      <c r="A178" s="395">
        <v>3431</v>
      </c>
      <c r="B178" s="61" t="s">
        <v>155</v>
      </c>
      <c r="C178" s="72"/>
      <c r="D178" s="72">
        <v>94176.77</v>
      </c>
      <c r="E178" s="353">
        <v>0</v>
      </c>
    </row>
    <row r="179" spans="1:5" ht="12.75">
      <c r="A179" s="395">
        <v>3432</v>
      </c>
      <c r="B179" s="61" t="s">
        <v>516</v>
      </c>
      <c r="C179" s="72"/>
      <c r="D179" s="72">
        <v>0.01</v>
      </c>
      <c r="E179" s="353">
        <v>0</v>
      </c>
    </row>
    <row r="180" spans="1:5" ht="12.75">
      <c r="A180" s="395">
        <v>3433</v>
      </c>
      <c r="B180" s="61" t="s">
        <v>153</v>
      </c>
      <c r="C180" s="72"/>
      <c r="D180" s="72">
        <v>4969.61</v>
      </c>
      <c r="E180" s="353">
        <v>0</v>
      </c>
    </row>
    <row r="181" spans="1:5" ht="12.75">
      <c r="A181" s="395">
        <v>3434</v>
      </c>
      <c r="B181" s="61" t="s">
        <v>289</v>
      </c>
      <c r="C181" s="72"/>
      <c r="D181" s="72">
        <v>70034.18</v>
      </c>
      <c r="E181" s="353">
        <v>0</v>
      </c>
    </row>
    <row r="182" spans="1:5" ht="15">
      <c r="A182" s="394">
        <v>35</v>
      </c>
      <c r="B182" s="241" t="s">
        <v>207</v>
      </c>
      <c r="C182" s="242">
        <v>117000</v>
      </c>
      <c r="D182" s="242">
        <v>87577.22</v>
      </c>
      <c r="E182" s="352">
        <v>74.8523247863248</v>
      </c>
    </row>
    <row r="183" spans="1:5" ht="15">
      <c r="A183" s="394">
        <v>351</v>
      </c>
      <c r="B183" s="241" t="s">
        <v>261</v>
      </c>
      <c r="C183" s="242">
        <v>27000</v>
      </c>
      <c r="D183" s="242">
        <v>26945</v>
      </c>
      <c r="E183" s="352">
        <v>99.79629629629629</v>
      </c>
    </row>
    <row r="184" spans="1:5" ht="12.75">
      <c r="A184" s="395">
        <v>3512</v>
      </c>
      <c r="B184" s="61" t="s">
        <v>261</v>
      </c>
      <c r="C184" s="72"/>
      <c r="D184" s="72">
        <v>26945</v>
      </c>
      <c r="E184" s="353">
        <v>0</v>
      </c>
    </row>
    <row r="185" spans="1:5" ht="15">
      <c r="A185" s="394">
        <v>352</v>
      </c>
      <c r="B185" s="241" t="s">
        <v>208</v>
      </c>
      <c r="C185" s="242">
        <v>90000</v>
      </c>
      <c r="D185" s="242">
        <v>60632.22</v>
      </c>
      <c r="E185" s="352">
        <v>67.3691333333333</v>
      </c>
    </row>
    <row r="186" spans="1:5" ht="12.75">
      <c r="A186" s="395">
        <v>3521</v>
      </c>
      <c r="B186" s="61" t="s">
        <v>315</v>
      </c>
      <c r="C186" s="72"/>
      <c r="D186" s="72">
        <v>29949.88</v>
      </c>
      <c r="E186" s="353">
        <v>0</v>
      </c>
    </row>
    <row r="187" spans="1:5" ht="12.75">
      <c r="A187" s="395">
        <v>3522</v>
      </c>
      <c r="B187" s="61" t="s">
        <v>367</v>
      </c>
      <c r="C187" s="72"/>
      <c r="D187" s="72">
        <v>30682.34</v>
      </c>
      <c r="E187" s="353">
        <v>0</v>
      </c>
    </row>
    <row r="188" spans="1:5" ht="15">
      <c r="A188" s="394">
        <v>36</v>
      </c>
      <c r="B188" s="241" t="s">
        <v>551</v>
      </c>
      <c r="C188" s="242">
        <v>140000</v>
      </c>
      <c r="D188" s="242">
        <v>60000</v>
      </c>
      <c r="E188" s="352">
        <v>42.857142857142904</v>
      </c>
    </row>
    <row r="189" spans="1:5" ht="15">
      <c r="A189" s="394">
        <v>363</v>
      </c>
      <c r="B189" s="241" t="s">
        <v>209</v>
      </c>
      <c r="C189" s="242">
        <v>130000</v>
      </c>
      <c r="D189" s="242">
        <v>50000</v>
      </c>
      <c r="E189" s="352">
        <v>38.4615384615385</v>
      </c>
    </row>
    <row r="190" spans="1:5" ht="12.75">
      <c r="A190" s="395">
        <v>3631</v>
      </c>
      <c r="B190" s="61" t="s">
        <v>316</v>
      </c>
      <c r="C190" s="72"/>
      <c r="D190" s="72">
        <v>50000</v>
      </c>
      <c r="E190" s="353">
        <v>0</v>
      </c>
    </row>
    <row r="191" spans="1:5" ht="15">
      <c r="A191" s="394">
        <v>366</v>
      </c>
      <c r="B191" s="241" t="s">
        <v>552</v>
      </c>
      <c r="C191" s="242">
        <v>10000</v>
      </c>
      <c r="D191" s="242">
        <v>10000</v>
      </c>
      <c r="E191" s="352">
        <v>100</v>
      </c>
    </row>
    <row r="192" spans="1:5" ht="12.75">
      <c r="A192" s="395">
        <v>3661</v>
      </c>
      <c r="B192" s="61" t="s">
        <v>553</v>
      </c>
      <c r="C192" s="72"/>
      <c r="D192" s="72">
        <v>10000</v>
      </c>
      <c r="E192" s="353">
        <v>0</v>
      </c>
    </row>
    <row r="193" spans="1:5" ht="15">
      <c r="A193" s="394">
        <v>38</v>
      </c>
      <c r="B193" s="241" t="s">
        <v>211</v>
      </c>
      <c r="C193" s="242">
        <v>200000</v>
      </c>
      <c r="D193" s="242">
        <v>184250</v>
      </c>
      <c r="E193" s="352">
        <v>92.125</v>
      </c>
    </row>
    <row r="194" spans="1:5" ht="15">
      <c r="A194" s="394">
        <v>381</v>
      </c>
      <c r="B194" s="241" t="s">
        <v>169</v>
      </c>
      <c r="C194" s="242">
        <v>200000</v>
      </c>
      <c r="D194" s="242">
        <v>184250</v>
      </c>
      <c r="E194" s="352">
        <v>92.125</v>
      </c>
    </row>
    <row r="195" spans="1:5" ht="12.75">
      <c r="A195" s="395">
        <v>3811</v>
      </c>
      <c r="B195" s="61" t="s">
        <v>262</v>
      </c>
      <c r="C195" s="72"/>
      <c r="D195" s="72">
        <v>175000</v>
      </c>
      <c r="E195" s="353">
        <v>0</v>
      </c>
    </row>
    <row r="196" spans="1:5" ht="12.75">
      <c r="A196" s="395">
        <v>3812</v>
      </c>
      <c r="B196" s="61" t="s">
        <v>326</v>
      </c>
      <c r="C196" s="72"/>
      <c r="D196" s="72">
        <v>9250</v>
      </c>
      <c r="E196" s="353">
        <v>0</v>
      </c>
    </row>
    <row r="197" spans="1:5" ht="15">
      <c r="A197" s="394">
        <v>5</v>
      </c>
      <c r="B197" s="241" t="s">
        <v>219</v>
      </c>
      <c r="C197" s="242">
        <v>1212100</v>
      </c>
      <c r="D197" s="242">
        <v>1212083.03</v>
      </c>
      <c r="E197" s="352">
        <v>99.9985999504991</v>
      </c>
    </row>
    <row r="198" spans="1:5" ht="15">
      <c r="A198" s="394">
        <v>53</v>
      </c>
      <c r="B198" s="241" t="s">
        <v>220</v>
      </c>
      <c r="C198" s="242">
        <v>300000</v>
      </c>
      <c r="D198" s="242">
        <v>300000</v>
      </c>
      <c r="E198" s="352">
        <v>100</v>
      </c>
    </row>
    <row r="199" spans="1:5" ht="15">
      <c r="A199" s="394">
        <v>532</v>
      </c>
      <c r="B199" s="241" t="s">
        <v>284</v>
      </c>
      <c r="C199" s="242">
        <v>300000</v>
      </c>
      <c r="D199" s="242">
        <v>300000</v>
      </c>
      <c r="E199" s="352">
        <v>100</v>
      </c>
    </row>
    <row r="200" spans="1:5" ht="12.75">
      <c r="A200" s="395">
        <v>5321</v>
      </c>
      <c r="B200" s="61" t="s">
        <v>284</v>
      </c>
      <c r="C200" s="72"/>
      <c r="D200" s="72">
        <v>300000</v>
      </c>
      <c r="E200" s="353">
        <v>0</v>
      </c>
    </row>
    <row r="201" spans="1:5" ht="15">
      <c r="A201" s="394">
        <v>54</v>
      </c>
      <c r="B201" s="241" t="s">
        <v>221</v>
      </c>
      <c r="C201" s="242">
        <v>912100</v>
      </c>
      <c r="D201" s="242">
        <v>912083.03</v>
      </c>
      <c r="E201" s="352">
        <v>99.9981394583927</v>
      </c>
    </row>
    <row r="202" spans="1:5" ht="30">
      <c r="A202" s="394">
        <v>544</v>
      </c>
      <c r="B202" s="241" t="s">
        <v>87</v>
      </c>
      <c r="C202" s="242">
        <v>912100</v>
      </c>
      <c r="D202" s="242">
        <v>912083.03</v>
      </c>
      <c r="E202" s="352">
        <v>99.9981394583927</v>
      </c>
    </row>
    <row r="203" spans="1:5" ht="12.75">
      <c r="A203" s="395">
        <v>5443</v>
      </c>
      <c r="B203" s="61" t="s">
        <v>319</v>
      </c>
      <c r="C203" s="72"/>
      <c r="D203" s="72">
        <v>912083.03</v>
      </c>
      <c r="E203" s="353">
        <v>0</v>
      </c>
    </row>
    <row r="204" spans="1:5" ht="12.75">
      <c r="A204" s="395"/>
      <c r="B204" s="61"/>
      <c r="C204" s="72"/>
      <c r="D204" s="72"/>
      <c r="E204" s="353"/>
    </row>
    <row r="205" spans="1:5" ht="15">
      <c r="A205" s="390" t="s">
        <v>34</v>
      </c>
      <c r="B205" s="340"/>
      <c r="C205" s="341">
        <v>75613194</v>
      </c>
      <c r="D205" s="341">
        <v>70909343.93</v>
      </c>
      <c r="E205" s="391">
        <v>93.7790617997171</v>
      </c>
    </row>
    <row r="206" spans="1:5" ht="15">
      <c r="A206" s="392" t="s">
        <v>373</v>
      </c>
      <c r="B206" s="342"/>
      <c r="C206" s="343">
        <v>37501134</v>
      </c>
      <c r="D206" s="343">
        <v>36371146.83</v>
      </c>
      <c r="E206" s="393">
        <v>96.9867919994099</v>
      </c>
    </row>
    <row r="207" spans="1:5" ht="15">
      <c r="A207" s="394">
        <v>3</v>
      </c>
      <c r="B207" s="241" t="s">
        <v>199</v>
      </c>
      <c r="C207" s="242">
        <v>37176134</v>
      </c>
      <c r="D207" s="242">
        <v>36144616.87</v>
      </c>
      <c r="E207" s="352">
        <v>97.2253243707374</v>
      </c>
    </row>
    <row r="208" spans="1:5" ht="15">
      <c r="A208" s="394">
        <v>31</v>
      </c>
      <c r="B208" s="241" t="s">
        <v>200</v>
      </c>
      <c r="C208" s="242">
        <v>785100</v>
      </c>
      <c r="D208" s="242">
        <v>781714.42</v>
      </c>
      <c r="E208" s="352">
        <v>99.5687708572157</v>
      </c>
    </row>
    <row r="209" spans="1:5" ht="15">
      <c r="A209" s="394">
        <v>311</v>
      </c>
      <c r="B209" s="241" t="s">
        <v>29</v>
      </c>
      <c r="C209" s="242">
        <v>660000</v>
      </c>
      <c r="D209" s="242">
        <v>659101.05</v>
      </c>
      <c r="E209" s="352">
        <v>99.8637954545454</v>
      </c>
    </row>
    <row r="210" spans="1:5" ht="12.75">
      <c r="A210" s="395">
        <v>3111</v>
      </c>
      <c r="B210" s="61" t="s">
        <v>233</v>
      </c>
      <c r="C210" s="72"/>
      <c r="D210" s="72">
        <v>659101.05</v>
      </c>
      <c r="E210" s="353">
        <v>0</v>
      </c>
    </row>
    <row r="211" spans="1:5" ht="15" customHeight="1">
      <c r="A211" s="394">
        <v>312</v>
      </c>
      <c r="B211" s="241" t="s">
        <v>234</v>
      </c>
      <c r="C211" s="242">
        <v>13000</v>
      </c>
      <c r="D211" s="242">
        <v>10600</v>
      </c>
      <c r="E211" s="352">
        <v>81.5384615384615</v>
      </c>
    </row>
    <row r="212" spans="1:5" ht="12.75">
      <c r="A212" s="395">
        <v>3121</v>
      </c>
      <c r="B212" s="61" t="s">
        <v>234</v>
      </c>
      <c r="C212" s="72"/>
      <c r="D212" s="72">
        <v>10600</v>
      </c>
      <c r="E212" s="353">
        <v>0</v>
      </c>
    </row>
    <row r="213" spans="1:5" ht="15">
      <c r="A213" s="394">
        <v>313</v>
      </c>
      <c r="B213" s="241" t="s">
        <v>160</v>
      </c>
      <c r="C213" s="242">
        <v>112100</v>
      </c>
      <c r="D213" s="242">
        <v>112013.37</v>
      </c>
      <c r="E213" s="352">
        <v>99.92272078501341</v>
      </c>
    </row>
    <row r="214" spans="1:5" ht="12.75">
      <c r="A214" s="395">
        <v>3132</v>
      </c>
      <c r="B214" s="61" t="s">
        <v>201</v>
      </c>
      <c r="C214" s="72"/>
      <c r="D214" s="72">
        <v>100942.3</v>
      </c>
      <c r="E214" s="353">
        <v>0</v>
      </c>
    </row>
    <row r="215" spans="1:5" ht="12.75">
      <c r="A215" s="395">
        <v>3133</v>
      </c>
      <c r="B215" s="61" t="s">
        <v>202</v>
      </c>
      <c r="C215" s="72"/>
      <c r="D215" s="72">
        <v>11071.07</v>
      </c>
      <c r="E215" s="353">
        <v>0</v>
      </c>
    </row>
    <row r="216" spans="1:5" ht="14.25" customHeight="1">
      <c r="A216" s="394">
        <v>32</v>
      </c>
      <c r="B216" s="241" t="s">
        <v>203</v>
      </c>
      <c r="C216" s="242">
        <v>4975769</v>
      </c>
      <c r="D216" s="242">
        <v>4805803.45</v>
      </c>
      <c r="E216" s="352">
        <v>96.5841350352076</v>
      </c>
    </row>
    <row r="217" spans="1:5" ht="15">
      <c r="A217" s="394">
        <v>321</v>
      </c>
      <c r="B217" s="241" t="s">
        <v>167</v>
      </c>
      <c r="C217" s="242">
        <v>56000</v>
      </c>
      <c r="D217" s="242">
        <v>51682</v>
      </c>
      <c r="E217" s="352">
        <v>92.2892857142857</v>
      </c>
    </row>
    <row r="218" spans="1:5" ht="12.75">
      <c r="A218" s="395">
        <v>3211</v>
      </c>
      <c r="B218" s="61" t="s">
        <v>159</v>
      </c>
      <c r="C218" s="72"/>
      <c r="D218" s="72">
        <v>5772</v>
      </c>
      <c r="E218" s="353">
        <v>0</v>
      </c>
    </row>
    <row r="219" spans="1:5" ht="12.75">
      <c r="A219" s="395">
        <v>3212</v>
      </c>
      <c r="B219" s="61" t="s">
        <v>247</v>
      </c>
      <c r="C219" s="72"/>
      <c r="D219" s="72">
        <v>45010</v>
      </c>
      <c r="E219" s="353">
        <v>0</v>
      </c>
    </row>
    <row r="220" spans="1:5" ht="12.75">
      <c r="A220" s="395">
        <v>3213</v>
      </c>
      <c r="B220" s="61" t="s">
        <v>280</v>
      </c>
      <c r="C220" s="72"/>
      <c r="D220" s="72">
        <v>900</v>
      </c>
      <c r="E220" s="353">
        <v>0</v>
      </c>
    </row>
    <row r="221" spans="1:5" ht="15">
      <c r="A221" s="394">
        <v>322</v>
      </c>
      <c r="B221" s="241" t="s">
        <v>166</v>
      </c>
      <c r="C221" s="242">
        <v>28970</v>
      </c>
      <c r="D221" s="242">
        <v>13983.13</v>
      </c>
      <c r="E221" s="352">
        <v>48.2676216775975</v>
      </c>
    </row>
    <row r="222" spans="1:5" ht="12.75">
      <c r="A222" s="395">
        <v>3221</v>
      </c>
      <c r="B222" s="61" t="s">
        <v>239</v>
      </c>
      <c r="C222" s="72"/>
      <c r="D222" s="72">
        <v>13813.13</v>
      </c>
      <c r="E222" s="353">
        <v>0</v>
      </c>
    </row>
    <row r="223" spans="1:5" ht="12.75">
      <c r="A223" s="395">
        <v>3227</v>
      </c>
      <c r="B223" s="61" t="s">
        <v>312</v>
      </c>
      <c r="C223" s="72"/>
      <c r="D223" s="72">
        <v>170</v>
      </c>
      <c r="E223" s="353">
        <v>0</v>
      </c>
    </row>
    <row r="224" spans="1:5" ht="15">
      <c r="A224" s="394">
        <v>323</v>
      </c>
      <c r="B224" s="241" t="s">
        <v>168</v>
      </c>
      <c r="C224" s="242">
        <v>4519192</v>
      </c>
      <c r="D224" s="242">
        <v>4405622.32</v>
      </c>
      <c r="E224" s="352">
        <v>97.48694722419411</v>
      </c>
    </row>
    <row r="225" spans="1:5" ht="12.75">
      <c r="A225" s="395">
        <v>3231</v>
      </c>
      <c r="B225" s="61" t="s">
        <v>350</v>
      </c>
      <c r="C225" s="72"/>
      <c r="D225" s="72">
        <v>6635.36</v>
      </c>
      <c r="E225" s="353">
        <v>0</v>
      </c>
    </row>
    <row r="226" spans="1:5" ht="12.75">
      <c r="A226" s="395">
        <v>3232</v>
      </c>
      <c r="B226" s="61" t="s">
        <v>241</v>
      </c>
      <c r="C226" s="72"/>
      <c r="D226" s="72">
        <v>33956.25</v>
      </c>
      <c r="E226" s="353">
        <v>0</v>
      </c>
    </row>
    <row r="227" spans="1:5" ht="12.75">
      <c r="A227" s="395">
        <v>3233</v>
      </c>
      <c r="B227" s="61" t="s">
        <v>240</v>
      </c>
      <c r="C227" s="72"/>
      <c r="D227" s="72">
        <v>5242.1</v>
      </c>
      <c r="E227" s="353">
        <v>0</v>
      </c>
    </row>
    <row r="228" spans="1:5" ht="12.75">
      <c r="A228" s="395">
        <v>3235</v>
      </c>
      <c r="B228" s="61" t="s">
        <v>150</v>
      </c>
      <c r="C228" s="72"/>
      <c r="D228" s="72">
        <v>3776557.89</v>
      </c>
      <c r="E228" s="353">
        <v>0</v>
      </c>
    </row>
    <row r="229" spans="1:5" ht="12.75">
      <c r="A229" s="395">
        <v>3237</v>
      </c>
      <c r="B229" s="61" t="s">
        <v>156</v>
      </c>
      <c r="C229" s="72"/>
      <c r="D229" s="72">
        <v>547221.97</v>
      </c>
      <c r="E229" s="353">
        <v>0</v>
      </c>
    </row>
    <row r="230" spans="1:5" ht="12.75">
      <c r="A230" s="395">
        <v>3239</v>
      </c>
      <c r="B230" s="61" t="s">
        <v>244</v>
      </c>
      <c r="C230" s="72"/>
      <c r="D230" s="72">
        <v>36008.75</v>
      </c>
      <c r="E230" s="353">
        <v>0</v>
      </c>
    </row>
    <row r="231" spans="1:5" ht="15">
      <c r="A231" s="394">
        <v>324</v>
      </c>
      <c r="B231" s="241" t="s">
        <v>313</v>
      </c>
      <c r="C231" s="242">
        <v>7500</v>
      </c>
      <c r="D231" s="242">
        <v>5049.4</v>
      </c>
      <c r="E231" s="352">
        <v>67.3253333333333</v>
      </c>
    </row>
    <row r="232" spans="1:5" ht="12.75">
      <c r="A232" s="395">
        <v>3241</v>
      </c>
      <c r="B232" s="61" t="s">
        <v>313</v>
      </c>
      <c r="C232" s="72"/>
      <c r="D232" s="72">
        <v>5049.4</v>
      </c>
      <c r="E232" s="353">
        <v>0</v>
      </c>
    </row>
    <row r="233" spans="1:5" ht="15">
      <c r="A233" s="394">
        <v>329</v>
      </c>
      <c r="B233" s="241" t="s">
        <v>254</v>
      </c>
      <c r="C233" s="242">
        <v>364107</v>
      </c>
      <c r="D233" s="242">
        <v>329466.6</v>
      </c>
      <c r="E233" s="352">
        <v>90.4862032314677</v>
      </c>
    </row>
    <row r="234" spans="1:5" ht="12.75">
      <c r="A234" s="395">
        <v>3294</v>
      </c>
      <c r="B234" s="61" t="s">
        <v>549</v>
      </c>
      <c r="C234" s="72"/>
      <c r="D234" s="72">
        <v>200000</v>
      </c>
      <c r="E234" s="353">
        <v>0</v>
      </c>
    </row>
    <row r="235" spans="1:5" ht="12.75">
      <c r="A235" s="395">
        <v>3295</v>
      </c>
      <c r="B235" s="61" t="s">
        <v>314</v>
      </c>
      <c r="C235" s="72"/>
      <c r="D235" s="72">
        <v>825</v>
      </c>
      <c r="E235" s="353">
        <v>0</v>
      </c>
    </row>
    <row r="236" spans="1:5" ht="12.75">
      <c r="A236" s="395">
        <v>3299</v>
      </c>
      <c r="B236" s="61" t="s">
        <v>254</v>
      </c>
      <c r="C236" s="72"/>
      <c r="D236" s="72">
        <v>128641.6</v>
      </c>
      <c r="E236" s="353">
        <v>0</v>
      </c>
    </row>
    <row r="237" spans="1:5" ht="15">
      <c r="A237" s="394">
        <v>35</v>
      </c>
      <c r="B237" s="241" t="s">
        <v>207</v>
      </c>
      <c r="C237" s="242">
        <v>95000</v>
      </c>
      <c r="D237" s="242">
        <v>81101.53</v>
      </c>
      <c r="E237" s="352">
        <v>85.3700315789474</v>
      </c>
    </row>
    <row r="238" spans="1:5" ht="14.25" customHeight="1">
      <c r="A238" s="394">
        <v>352</v>
      </c>
      <c r="B238" s="241" t="s">
        <v>208</v>
      </c>
      <c r="C238" s="242">
        <v>95000</v>
      </c>
      <c r="D238" s="242">
        <v>81101.53</v>
      </c>
      <c r="E238" s="352">
        <v>85.3700315789474</v>
      </c>
    </row>
    <row r="239" spans="1:5" ht="12.75">
      <c r="A239" s="395">
        <v>3521</v>
      </c>
      <c r="B239" s="61" t="s">
        <v>315</v>
      </c>
      <c r="C239" s="72"/>
      <c r="D239" s="72">
        <v>81101.53</v>
      </c>
      <c r="E239" s="353">
        <v>0</v>
      </c>
    </row>
    <row r="240" spans="1:5" ht="15">
      <c r="A240" s="394">
        <v>36</v>
      </c>
      <c r="B240" s="241" t="s">
        <v>551</v>
      </c>
      <c r="C240" s="242">
        <v>2007613</v>
      </c>
      <c r="D240" s="242">
        <v>1950426.53</v>
      </c>
      <c r="E240" s="352">
        <v>97.15151924200529</v>
      </c>
    </row>
    <row r="241" spans="1:5" ht="15">
      <c r="A241" s="394">
        <v>363</v>
      </c>
      <c r="B241" s="241" t="s">
        <v>209</v>
      </c>
      <c r="C241" s="242">
        <v>150000</v>
      </c>
      <c r="D241" s="242">
        <v>108429.21</v>
      </c>
      <c r="E241" s="352">
        <v>72.28614</v>
      </c>
    </row>
    <row r="242" spans="1:5" ht="12.75">
      <c r="A242" s="395">
        <v>3631</v>
      </c>
      <c r="B242" s="61" t="s">
        <v>316</v>
      </c>
      <c r="C242" s="72"/>
      <c r="D242" s="72">
        <v>108429.21</v>
      </c>
      <c r="E242" s="353">
        <v>0</v>
      </c>
    </row>
    <row r="243" spans="1:5" ht="15">
      <c r="A243" s="394">
        <v>366</v>
      </c>
      <c r="B243" s="241" t="s">
        <v>552</v>
      </c>
      <c r="C243" s="242">
        <v>1857613</v>
      </c>
      <c r="D243" s="242">
        <v>1841997.32</v>
      </c>
      <c r="E243" s="352">
        <v>99.1593685014048</v>
      </c>
    </row>
    <row r="244" spans="1:5" ht="12.75">
      <c r="A244" s="395">
        <v>3661</v>
      </c>
      <c r="B244" s="61" t="s">
        <v>553</v>
      </c>
      <c r="C244" s="72"/>
      <c r="D244" s="72">
        <v>1491997.32</v>
      </c>
      <c r="E244" s="353">
        <v>0</v>
      </c>
    </row>
    <row r="245" spans="1:5" ht="12.75">
      <c r="A245" s="395">
        <v>3662</v>
      </c>
      <c r="B245" s="61" t="s">
        <v>554</v>
      </c>
      <c r="C245" s="72"/>
      <c r="D245" s="72">
        <v>350000</v>
      </c>
      <c r="E245" s="353">
        <v>0</v>
      </c>
    </row>
    <row r="246" spans="1:5" ht="15">
      <c r="A246" s="394">
        <v>37</v>
      </c>
      <c r="B246" s="241" t="s">
        <v>210</v>
      </c>
      <c r="C246" s="242">
        <v>6916928</v>
      </c>
      <c r="D246" s="242">
        <v>6605796.83</v>
      </c>
      <c r="E246" s="352">
        <v>95.5018879768591</v>
      </c>
    </row>
    <row r="247" spans="1:5" ht="15">
      <c r="A247" s="394">
        <v>372</v>
      </c>
      <c r="B247" s="241" t="s">
        <v>267</v>
      </c>
      <c r="C247" s="242">
        <v>6916928</v>
      </c>
      <c r="D247" s="242">
        <v>6605796.83</v>
      </c>
      <c r="E247" s="352">
        <v>95.5018879768591</v>
      </c>
    </row>
    <row r="248" spans="1:5" ht="12.75">
      <c r="A248" s="395">
        <v>3721</v>
      </c>
      <c r="B248" s="61" t="s">
        <v>16</v>
      </c>
      <c r="C248" s="72"/>
      <c r="D248" s="72">
        <v>3004747.35</v>
      </c>
      <c r="E248" s="353">
        <v>0</v>
      </c>
    </row>
    <row r="249" spans="1:5" ht="12.75">
      <c r="A249" s="395">
        <v>3722</v>
      </c>
      <c r="B249" s="61" t="s">
        <v>17</v>
      </c>
      <c r="C249" s="72"/>
      <c r="D249" s="72">
        <v>3601049.48</v>
      </c>
      <c r="E249" s="353">
        <v>0</v>
      </c>
    </row>
    <row r="250" spans="1:5" ht="15">
      <c r="A250" s="394">
        <v>38</v>
      </c>
      <c r="B250" s="241" t="s">
        <v>211</v>
      </c>
      <c r="C250" s="242">
        <v>22395724</v>
      </c>
      <c r="D250" s="242">
        <v>21919774.11</v>
      </c>
      <c r="E250" s="352">
        <v>97.87481802329769</v>
      </c>
    </row>
    <row r="251" spans="1:5" ht="15">
      <c r="A251" s="394">
        <v>381</v>
      </c>
      <c r="B251" s="241" t="s">
        <v>169</v>
      </c>
      <c r="C251" s="242">
        <v>15080724</v>
      </c>
      <c r="D251" s="242">
        <v>14618346.84</v>
      </c>
      <c r="E251" s="352">
        <v>96.93398566275731</v>
      </c>
    </row>
    <row r="252" spans="1:5" ht="12.75">
      <c r="A252" s="395">
        <v>3811</v>
      </c>
      <c r="B252" s="61" t="s">
        <v>262</v>
      </c>
      <c r="C252" s="72"/>
      <c r="D252" s="72">
        <v>14539806.84</v>
      </c>
      <c r="E252" s="353">
        <v>0</v>
      </c>
    </row>
    <row r="253" spans="1:5" ht="12.75">
      <c r="A253" s="395">
        <v>3812</v>
      </c>
      <c r="B253" s="61" t="s">
        <v>326</v>
      </c>
      <c r="C253" s="72"/>
      <c r="D253" s="72">
        <v>78540</v>
      </c>
      <c r="E253" s="353">
        <v>0</v>
      </c>
    </row>
    <row r="254" spans="1:5" ht="15">
      <c r="A254" s="394">
        <v>386</v>
      </c>
      <c r="B254" s="241" t="s">
        <v>250</v>
      </c>
      <c r="C254" s="242">
        <v>7315000</v>
      </c>
      <c r="D254" s="242">
        <v>7301427.27</v>
      </c>
      <c r="E254" s="352">
        <v>99.81445345181129</v>
      </c>
    </row>
    <row r="255" spans="1:5" ht="17.25" customHeight="1">
      <c r="A255" s="395">
        <v>3861</v>
      </c>
      <c r="B255" s="61" t="s">
        <v>291</v>
      </c>
      <c r="C255" s="72"/>
      <c r="D255" s="72">
        <v>7301427.27</v>
      </c>
      <c r="E255" s="353">
        <v>0</v>
      </c>
    </row>
    <row r="256" spans="1:5" ht="15">
      <c r="A256" s="394">
        <v>4</v>
      </c>
      <c r="B256" s="241" t="s">
        <v>213</v>
      </c>
      <c r="C256" s="242">
        <v>325000</v>
      </c>
      <c r="D256" s="242">
        <v>226529.96</v>
      </c>
      <c r="E256" s="352">
        <v>69.7015261538462</v>
      </c>
    </row>
    <row r="257" spans="1:5" ht="15">
      <c r="A257" s="394">
        <v>41</v>
      </c>
      <c r="B257" s="241" t="s">
        <v>214</v>
      </c>
      <c r="C257" s="242">
        <v>257000</v>
      </c>
      <c r="D257" s="242">
        <v>212847.46</v>
      </c>
      <c r="E257" s="352">
        <v>82.8200233463035</v>
      </c>
    </row>
    <row r="258" spans="1:5" ht="15">
      <c r="A258" s="394">
        <v>412</v>
      </c>
      <c r="B258" s="241" t="s">
        <v>253</v>
      </c>
      <c r="C258" s="242">
        <v>257000</v>
      </c>
      <c r="D258" s="242">
        <v>212847.46</v>
      </c>
      <c r="E258" s="352">
        <v>82.8200233463035</v>
      </c>
    </row>
    <row r="259" spans="1:5" ht="12.75">
      <c r="A259" s="395">
        <v>4124</v>
      </c>
      <c r="B259" s="61" t="s">
        <v>163</v>
      </c>
      <c r="C259" s="72"/>
      <c r="D259" s="72">
        <v>212847.46</v>
      </c>
      <c r="E259" s="353">
        <v>0</v>
      </c>
    </row>
    <row r="260" spans="1:5" ht="15">
      <c r="A260" s="394">
        <v>42</v>
      </c>
      <c r="B260" s="241" t="s">
        <v>215</v>
      </c>
      <c r="C260" s="242">
        <v>68000</v>
      </c>
      <c r="D260" s="242">
        <v>13682.5</v>
      </c>
      <c r="E260" s="352">
        <v>20.1213235294118</v>
      </c>
    </row>
    <row r="261" spans="1:5" ht="15">
      <c r="A261" s="394">
        <v>422</v>
      </c>
      <c r="B261" s="241" t="s">
        <v>342</v>
      </c>
      <c r="C261" s="242">
        <v>18000</v>
      </c>
      <c r="D261" s="242">
        <v>13682.5</v>
      </c>
      <c r="E261" s="352">
        <v>76.0138888888889</v>
      </c>
    </row>
    <row r="262" spans="1:5" ht="12.75">
      <c r="A262" s="395">
        <v>4226</v>
      </c>
      <c r="B262" s="61" t="s">
        <v>366</v>
      </c>
      <c r="C262" s="72"/>
      <c r="D262" s="72">
        <v>11610</v>
      </c>
      <c r="E262" s="353">
        <v>0</v>
      </c>
    </row>
    <row r="263" spans="1:5" ht="12.75">
      <c r="A263" s="395">
        <v>4227</v>
      </c>
      <c r="B263" s="61" t="s">
        <v>154</v>
      </c>
      <c r="C263" s="72"/>
      <c r="D263" s="72">
        <v>2072.5</v>
      </c>
      <c r="E263" s="353">
        <v>0</v>
      </c>
    </row>
    <row r="264" spans="1:5" ht="15">
      <c r="A264" s="394">
        <v>424</v>
      </c>
      <c r="B264" s="241" t="s">
        <v>329</v>
      </c>
      <c r="C264" s="242">
        <v>50000</v>
      </c>
      <c r="D264" s="242">
        <v>0</v>
      </c>
      <c r="E264" s="352">
        <v>0</v>
      </c>
    </row>
    <row r="265" spans="1:5" ht="12.75">
      <c r="A265" s="395">
        <v>4242</v>
      </c>
      <c r="B265" s="61" t="s">
        <v>555</v>
      </c>
      <c r="C265" s="72"/>
      <c r="D265" s="72">
        <v>0</v>
      </c>
      <c r="E265" s="353">
        <v>0</v>
      </c>
    </row>
    <row r="266" spans="1:5" ht="15">
      <c r="A266" s="392" t="s">
        <v>374</v>
      </c>
      <c r="B266" s="342"/>
      <c r="C266" s="343">
        <v>17851181</v>
      </c>
      <c r="D266" s="343">
        <v>16931549.29</v>
      </c>
      <c r="E266" s="393">
        <v>94.84834247101071</v>
      </c>
    </row>
    <row r="267" spans="1:5" ht="15">
      <c r="A267" s="394">
        <v>3</v>
      </c>
      <c r="B267" s="241" t="s">
        <v>199</v>
      </c>
      <c r="C267" s="242">
        <v>17444699</v>
      </c>
      <c r="D267" s="242">
        <v>16599045.29</v>
      </c>
      <c r="E267" s="352">
        <v>95.1523743115316</v>
      </c>
    </row>
    <row r="268" spans="1:5" ht="15">
      <c r="A268" s="394">
        <v>31</v>
      </c>
      <c r="B268" s="241" t="s">
        <v>200</v>
      </c>
      <c r="C268" s="242">
        <v>12575188</v>
      </c>
      <c r="D268" s="242">
        <v>12255443.53</v>
      </c>
      <c r="E268" s="352">
        <v>97.4573384509241</v>
      </c>
    </row>
    <row r="269" spans="1:5" ht="15">
      <c r="A269" s="394">
        <v>311</v>
      </c>
      <c r="B269" s="241" t="s">
        <v>29</v>
      </c>
      <c r="C269" s="242">
        <v>10437816</v>
      </c>
      <c r="D269" s="242">
        <v>10194674.28</v>
      </c>
      <c r="E269" s="352">
        <v>97.67056901558719</v>
      </c>
    </row>
    <row r="270" spans="1:5" ht="12.75">
      <c r="A270" s="395">
        <v>3111</v>
      </c>
      <c r="B270" s="61" t="s">
        <v>233</v>
      </c>
      <c r="C270" s="72"/>
      <c r="D270" s="72">
        <v>10194674.28</v>
      </c>
      <c r="E270" s="353">
        <v>0</v>
      </c>
    </row>
    <row r="271" spans="1:5" ht="18" customHeight="1">
      <c r="A271" s="394">
        <v>312</v>
      </c>
      <c r="B271" s="241" t="s">
        <v>234</v>
      </c>
      <c r="C271" s="242">
        <v>341200</v>
      </c>
      <c r="D271" s="242">
        <v>307650</v>
      </c>
      <c r="E271" s="352">
        <v>90.1670574443142</v>
      </c>
    </row>
    <row r="272" spans="1:5" ht="12.75">
      <c r="A272" s="395">
        <v>3121</v>
      </c>
      <c r="B272" s="61" t="s">
        <v>234</v>
      </c>
      <c r="C272" s="72"/>
      <c r="D272" s="72">
        <v>307650</v>
      </c>
      <c r="E272" s="353">
        <v>0</v>
      </c>
    </row>
    <row r="273" spans="1:5" ht="15">
      <c r="A273" s="394">
        <v>313</v>
      </c>
      <c r="B273" s="241" t="s">
        <v>160</v>
      </c>
      <c r="C273" s="242">
        <v>1796172</v>
      </c>
      <c r="D273" s="242">
        <v>1753119.25</v>
      </c>
      <c r="E273" s="352">
        <v>97.6030831123077</v>
      </c>
    </row>
    <row r="274" spans="1:5" ht="12.75">
      <c r="A274" s="395">
        <v>3132</v>
      </c>
      <c r="B274" s="61" t="s">
        <v>201</v>
      </c>
      <c r="C274" s="72"/>
      <c r="D274" s="72">
        <v>1579846.02</v>
      </c>
      <c r="E274" s="353">
        <v>0</v>
      </c>
    </row>
    <row r="275" spans="1:5" ht="12.75">
      <c r="A275" s="395">
        <v>3133</v>
      </c>
      <c r="B275" s="61" t="s">
        <v>202</v>
      </c>
      <c r="C275" s="72"/>
      <c r="D275" s="72">
        <v>173273.23</v>
      </c>
      <c r="E275" s="353">
        <v>0</v>
      </c>
    </row>
    <row r="276" spans="1:5" ht="15">
      <c r="A276" s="394">
        <v>32</v>
      </c>
      <c r="B276" s="241" t="s">
        <v>203</v>
      </c>
      <c r="C276" s="242">
        <v>4739285</v>
      </c>
      <c r="D276" s="242">
        <v>4342522.74</v>
      </c>
      <c r="E276" s="352">
        <v>91.6282253546685</v>
      </c>
    </row>
    <row r="277" spans="1:5" ht="15">
      <c r="A277" s="394">
        <v>321</v>
      </c>
      <c r="B277" s="241" t="s">
        <v>167</v>
      </c>
      <c r="C277" s="242">
        <v>1102156</v>
      </c>
      <c r="D277" s="242">
        <v>1017190.36</v>
      </c>
      <c r="E277" s="352">
        <v>92.29096062626341</v>
      </c>
    </row>
    <row r="278" spans="1:5" ht="12.75">
      <c r="A278" s="395">
        <v>3211</v>
      </c>
      <c r="B278" s="61" t="s">
        <v>159</v>
      </c>
      <c r="C278" s="72"/>
      <c r="D278" s="72">
        <v>18447</v>
      </c>
      <c r="E278" s="353">
        <v>0</v>
      </c>
    </row>
    <row r="279" spans="1:5" ht="12.75">
      <c r="A279" s="395">
        <v>3212</v>
      </c>
      <c r="B279" s="61" t="s">
        <v>247</v>
      </c>
      <c r="C279" s="72"/>
      <c r="D279" s="72">
        <v>958105.1</v>
      </c>
      <c r="E279" s="353">
        <v>0</v>
      </c>
    </row>
    <row r="280" spans="1:5" ht="12.75">
      <c r="A280" s="395">
        <v>3213</v>
      </c>
      <c r="B280" s="61" t="s">
        <v>280</v>
      </c>
      <c r="C280" s="72"/>
      <c r="D280" s="72">
        <v>40638.26</v>
      </c>
      <c r="E280" s="353">
        <v>0</v>
      </c>
    </row>
    <row r="281" spans="1:5" ht="15">
      <c r="A281" s="394">
        <v>322</v>
      </c>
      <c r="B281" s="241" t="s">
        <v>166</v>
      </c>
      <c r="C281" s="242">
        <v>2350111</v>
      </c>
      <c r="D281" s="242">
        <v>2181149.02</v>
      </c>
      <c r="E281" s="352">
        <v>92.8104681012939</v>
      </c>
    </row>
    <row r="282" spans="1:5" ht="12.75">
      <c r="A282" s="395">
        <v>3221</v>
      </c>
      <c r="B282" s="61" t="s">
        <v>239</v>
      </c>
      <c r="C282" s="72"/>
      <c r="D282" s="72">
        <v>427575.4</v>
      </c>
      <c r="E282" s="353">
        <v>0</v>
      </c>
    </row>
    <row r="283" spans="1:5" ht="12.75">
      <c r="A283" s="395">
        <v>3222</v>
      </c>
      <c r="B283" s="61" t="s">
        <v>281</v>
      </c>
      <c r="C283" s="72"/>
      <c r="D283" s="72">
        <v>1004092.06</v>
      </c>
      <c r="E283" s="353">
        <v>0</v>
      </c>
    </row>
    <row r="284" spans="1:5" ht="12.75">
      <c r="A284" s="395">
        <v>3223</v>
      </c>
      <c r="B284" s="61" t="s">
        <v>282</v>
      </c>
      <c r="C284" s="72"/>
      <c r="D284" s="72">
        <v>590508.43</v>
      </c>
      <c r="E284" s="353">
        <v>0</v>
      </c>
    </row>
    <row r="285" spans="1:5" ht="12.75">
      <c r="A285" s="395">
        <v>3224</v>
      </c>
      <c r="B285" s="61" t="s">
        <v>170</v>
      </c>
      <c r="C285" s="72"/>
      <c r="D285" s="72">
        <v>52689.92</v>
      </c>
      <c r="E285" s="353">
        <v>0</v>
      </c>
    </row>
    <row r="286" spans="1:5" ht="12.75">
      <c r="A286" s="395">
        <v>3225</v>
      </c>
      <c r="B286" s="61" t="s">
        <v>346</v>
      </c>
      <c r="C286" s="72"/>
      <c r="D286" s="72">
        <v>62052.08</v>
      </c>
      <c r="E286" s="353">
        <v>0</v>
      </c>
    </row>
    <row r="287" spans="1:5" ht="12.75">
      <c r="A287" s="395">
        <v>3227</v>
      </c>
      <c r="B287" s="61" t="s">
        <v>312</v>
      </c>
      <c r="C287" s="72"/>
      <c r="D287" s="72">
        <v>44231.13</v>
      </c>
      <c r="E287" s="353">
        <v>0</v>
      </c>
    </row>
    <row r="288" spans="1:5" ht="15">
      <c r="A288" s="394">
        <v>323</v>
      </c>
      <c r="B288" s="241" t="s">
        <v>168</v>
      </c>
      <c r="C288" s="242">
        <v>1089720</v>
      </c>
      <c r="D288" s="242">
        <v>977139.12</v>
      </c>
      <c r="E288" s="352">
        <v>89.668825019271</v>
      </c>
    </row>
    <row r="289" spans="1:5" ht="12.75">
      <c r="A289" s="395">
        <v>3231</v>
      </c>
      <c r="B289" s="61" t="s">
        <v>350</v>
      </c>
      <c r="C289" s="72"/>
      <c r="D289" s="72">
        <v>47918.18</v>
      </c>
      <c r="E289" s="353">
        <v>0</v>
      </c>
    </row>
    <row r="290" spans="1:5" ht="12.75">
      <c r="A290" s="395">
        <v>3232</v>
      </c>
      <c r="B290" s="61" t="s">
        <v>241</v>
      </c>
      <c r="C290" s="72"/>
      <c r="D290" s="72">
        <v>190752.95</v>
      </c>
      <c r="E290" s="353">
        <v>0</v>
      </c>
    </row>
    <row r="291" spans="1:5" ht="12.75">
      <c r="A291" s="395">
        <v>3233</v>
      </c>
      <c r="B291" s="61" t="s">
        <v>240</v>
      </c>
      <c r="C291" s="72"/>
      <c r="D291" s="72">
        <v>8278.75</v>
      </c>
      <c r="E291" s="353">
        <v>0</v>
      </c>
    </row>
    <row r="292" spans="1:5" ht="12.75">
      <c r="A292" s="395">
        <v>3234</v>
      </c>
      <c r="B292" s="61" t="s">
        <v>242</v>
      </c>
      <c r="C292" s="72"/>
      <c r="D292" s="72">
        <v>196995.71</v>
      </c>
      <c r="E292" s="353">
        <v>0</v>
      </c>
    </row>
    <row r="293" spans="1:5" ht="12.75">
      <c r="A293" s="395">
        <v>3236</v>
      </c>
      <c r="B293" s="61" t="s">
        <v>243</v>
      </c>
      <c r="C293" s="72"/>
      <c r="D293" s="72">
        <v>78258</v>
      </c>
      <c r="E293" s="353">
        <v>0</v>
      </c>
    </row>
    <row r="294" spans="1:5" ht="12.75">
      <c r="A294" s="395">
        <v>3237</v>
      </c>
      <c r="B294" s="61" t="s">
        <v>156</v>
      </c>
      <c r="C294" s="72"/>
      <c r="D294" s="72">
        <v>35221.17</v>
      </c>
      <c r="E294" s="353">
        <v>0</v>
      </c>
    </row>
    <row r="295" spans="1:5" ht="12.75">
      <c r="A295" s="395">
        <v>3238</v>
      </c>
      <c r="B295" s="61" t="s">
        <v>151</v>
      </c>
      <c r="C295" s="72"/>
      <c r="D295" s="72">
        <v>55502.5</v>
      </c>
      <c r="E295" s="353">
        <v>0</v>
      </c>
    </row>
    <row r="296" spans="1:5" ht="12.75">
      <c r="A296" s="395">
        <v>3239</v>
      </c>
      <c r="B296" s="61" t="s">
        <v>244</v>
      </c>
      <c r="C296" s="72"/>
      <c r="D296" s="72">
        <v>364211.86</v>
      </c>
      <c r="E296" s="353">
        <v>0</v>
      </c>
    </row>
    <row r="297" spans="1:5" ht="15">
      <c r="A297" s="394">
        <v>324</v>
      </c>
      <c r="B297" s="241" t="s">
        <v>313</v>
      </c>
      <c r="C297" s="242">
        <v>1755</v>
      </c>
      <c r="D297" s="242">
        <v>1753.85</v>
      </c>
      <c r="E297" s="352">
        <v>99.93447293447291</v>
      </c>
    </row>
    <row r="298" spans="1:5" ht="12.75">
      <c r="A298" s="395">
        <v>3241</v>
      </c>
      <c r="B298" s="61" t="s">
        <v>313</v>
      </c>
      <c r="C298" s="72"/>
      <c r="D298" s="72">
        <v>1753.85</v>
      </c>
      <c r="E298" s="353">
        <v>0</v>
      </c>
    </row>
    <row r="299" spans="1:5" ht="15">
      <c r="A299" s="394">
        <v>329</v>
      </c>
      <c r="B299" s="241" t="s">
        <v>254</v>
      </c>
      <c r="C299" s="242">
        <v>195543</v>
      </c>
      <c r="D299" s="242">
        <v>165290.39</v>
      </c>
      <c r="E299" s="352">
        <v>84.5289220273802</v>
      </c>
    </row>
    <row r="300" spans="1:5" ht="12.75">
      <c r="A300" s="395">
        <v>3291</v>
      </c>
      <c r="B300" s="61" t="s">
        <v>204</v>
      </c>
      <c r="C300" s="72"/>
      <c r="D300" s="72">
        <v>29610.52</v>
      </c>
      <c r="E300" s="353">
        <v>0</v>
      </c>
    </row>
    <row r="301" spans="1:5" ht="12.75">
      <c r="A301" s="395">
        <v>3292</v>
      </c>
      <c r="B301" s="61" t="s">
        <v>157</v>
      </c>
      <c r="C301" s="72"/>
      <c r="D301" s="72">
        <v>85741.96</v>
      </c>
      <c r="E301" s="353">
        <v>0</v>
      </c>
    </row>
    <row r="302" spans="1:5" ht="12.75">
      <c r="A302" s="395">
        <v>3293</v>
      </c>
      <c r="B302" s="61" t="s">
        <v>152</v>
      </c>
      <c r="C302" s="72"/>
      <c r="D302" s="72">
        <v>183.46</v>
      </c>
      <c r="E302" s="353">
        <v>0</v>
      </c>
    </row>
    <row r="303" spans="1:5" ht="12.75">
      <c r="A303" s="395">
        <v>3295</v>
      </c>
      <c r="B303" s="61" t="s">
        <v>314</v>
      </c>
      <c r="C303" s="72"/>
      <c r="D303" s="72">
        <v>46279.45</v>
      </c>
      <c r="E303" s="353">
        <v>0</v>
      </c>
    </row>
    <row r="304" spans="1:5" ht="12.75">
      <c r="A304" s="395">
        <v>3299</v>
      </c>
      <c r="B304" s="61" t="s">
        <v>254</v>
      </c>
      <c r="C304" s="72"/>
      <c r="D304" s="72">
        <v>3475</v>
      </c>
      <c r="E304" s="353">
        <v>0</v>
      </c>
    </row>
    <row r="305" spans="1:5" ht="15">
      <c r="A305" s="394">
        <v>34</v>
      </c>
      <c r="B305" s="241" t="s">
        <v>205</v>
      </c>
      <c r="C305" s="242">
        <v>5226</v>
      </c>
      <c r="D305" s="242">
        <v>1079.02</v>
      </c>
      <c r="E305" s="352">
        <v>20.6471488710295</v>
      </c>
    </row>
    <row r="306" spans="1:5" ht="15">
      <c r="A306" s="394">
        <v>343</v>
      </c>
      <c r="B306" s="241" t="s">
        <v>171</v>
      </c>
      <c r="C306" s="242">
        <v>5226</v>
      </c>
      <c r="D306" s="242">
        <v>1079.02</v>
      </c>
      <c r="E306" s="352">
        <v>20.6471488710295</v>
      </c>
    </row>
    <row r="307" spans="1:5" ht="12.75">
      <c r="A307" s="395">
        <v>3431</v>
      </c>
      <c r="B307" s="61" t="s">
        <v>155</v>
      </c>
      <c r="C307" s="72"/>
      <c r="D307" s="72">
        <v>975</v>
      </c>
      <c r="E307" s="353">
        <v>0</v>
      </c>
    </row>
    <row r="308" spans="1:5" ht="12.75">
      <c r="A308" s="395">
        <v>3433</v>
      </c>
      <c r="B308" s="61" t="s">
        <v>153</v>
      </c>
      <c r="C308" s="72"/>
      <c r="D308" s="72">
        <v>104.02</v>
      </c>
      <c r="E308" s="353">
        <v>0</v>
      </c>
    </row>
    <row r="309" spans="1:5" ht="15">
      <c r="A309" s="394">
        <v>38</v>
      </c>
      <c r="B309" s="241" t="s">
        <v>211</v>
      </c>
      <c r="C309" s="242">
        <v>125000</v>
      </c>
      <c r="D309" s="242">
        <v>0</v>
      </c>
      <c r="E309" s="352">
        <v>0</v>
      </c>
    </row>
    <row r="310" spans="1:5" ht="15">
      <c r="A310" s="394">
        <v>383</v>
      </c>
      <c r="B310" s="241" t="s">
        <v>287</v>
      </c>
      <c r="C310" s="242">
        <v>125000</v>
      </c>
      <c r="D310" s="242">
        <v>0</v>
      </c>
      <c r="E310" s="352">
        <v>0</v>
      </c>
    </row>
    <row r="311" spans="1:5" ht="12.75">
      <c r="A311" s="395">
        <v>3831</v>
      </c>
      <c r="B311" s="61" t="s">
        <v>212</v>
      </c>
      <c r="C311" s="72"/>
      <c r="D311" s="72">
        <v>0</v>
      </c>
      <c r="E311" s="353">
        <v>0</v>
      </c>
    </row>
    <row r="312" spans="1:5" ht="15">
      <c r="A312" s="394">
        <v>4</v>
      </c>
      <c r="B312" s="241" t="s">
        <v>213</v>
      </c>
      <c r="C312" s="242">
        <v>406482</v>
      </c>
      <c r="D312" s="242">
        <v>332504</v>
      </c>
      <c r="E312" s="352">
        <v>81.8004241270216</v>
      </c>
    </row>
    <row r="313" spans="1:5" ht="15">
      <c r="A313" s="394">
        <v>42</v>
      </c>
      <c r="B313" s="241" t="s">
        <v>215</v>
      </c>
      <c r="C313" s="242">
        <v>272009</v>
      </c>
      <c r="D313" s="242">
        <v>193705.35</v>
      </c>
      <c r="E313" s="352">
        <v>71.2128458984813</v>
      </c>
    </row>
    <row r="314" spans="1:5" ht="15">
      <c r="A314" s="394">
        <v>422</v>
      </c>
      <c r="B314" s="241" t="s">
        <v>342</v>
      </c>
      <c r="C314" s="242">
        <v>264509</v>
      </c>
      <c r="D314" s="242">
        <v>186205.35</v>
      </c>
      <c r="E314" s="352">
        <v>70.3966027620988</v>
      </c>
    </row>
    <row r="315" spans="1:5" ht="12.75">
      <c r="A315" s="395">
        <v>4221</v>
      </c>
      <c r="B315" s="61" t="s">
        <v>352</v>
      </c>
      <c r="C315" s="72"/>
      <c r="D315" s="72">
        <v>6849.65</v>
      </c>
      <c r="E315" s="353">
        <v>0</v>
      </c>
    </row>
    <row r="316" spans="1:5" ht="12.75">
      <c r="A316" s="395">
        <v>4222</v>
      </c>
      <c r="B316" s="61" t="s">
        <v>353</v>
      </c>
      <c r="C316" s="72"/>
      <c r="D316" s="72">
        <v>13320</v>
      </c>
      <c r="E316" s="353">
        <v>0</v>
      </c>
    </row>
    <row r="317" spans="1:5" ht="12.75">
      <c r="A317" s="395">
        <v>4223</v>
      </c>
      <c r="B317" s="61" t="s">
        <v>283</v>
      </c>
      <c r="C317" s="72"/>
      <c r="D317" s="72">
        <v>11489.94</v>
      </c>
      <c r="E317" s="353">
        <v>0</v>
      </c>
    </row>
    <row r="318" spans="1:5" ht="12.75">
      <c r="A318" s="395">
        <v>4227</v>
      </c>
      <c r="B318" s="61" t="s">
        <v>154</v>
      </c>
      <c r="C318" s="72"/>
      <c r="D318" s="72">
        <v>154545.76</v>
      </c>
      <c r="E318" s="353">
        <v>0</v>
      </c>
    </row>
    <row r="319" spans="1:5" ht="15">
      <c r="A319" s="394">
        <v>426</v>
      </c>
      <c r="B319" s="241" t="s">
        <v>165</v>
      </c>
      <c r="C319" s="242">
        <v>7500</v>
      </c>
      <c r="D319" s="242">
        <v>7500</v>
      </c>
      <c r="E319" s="352">
        <v>100</v>
      </c>
    </row>
    <row r="320" spans="1:5" ht="12.75">
      <c r="A320" s="395">
        <v>4262</v>
      </c>
      <c r="B320" s="61" t="s">
        <v>158</v>
      </c>
      <c r="C320" s="72"/>
      <c r="D320" s="72">
        <v>7500</v>
      </c>
      <c r="E320" s="353">
        <v>0</v>
      </c>
    </row>
    <row r="321" spans="1:5" ht="15">
      <c r="A321" s="394">
        <v>45</v>
      </c>
      <c r="B321" s="241" t="s">
        <v>218</v>
      </c>
      <c r="C321" s="242">
        <v>134473</v>
      </c>
      <c r="D321" s="242">
        <v>138798.65</v>
      </c>
      <c r="E321" s="352">
        <v>103.216742394384</v>
      </c>
    </row>
    <row r="322" spans="1:5" ht="15">
      <c r="A322" s="394">
        <v>451</v>
      </c>
      <c r="B322" s="241" t="s">
        <v>354</v>
      </c>
      <c r="C322" s="242">
        <v>134473</v>
      </c>
      <c r="D322" s="242">
        <v>138798.65</v>
      </c>
      <c r="E322" s="352">
        <v>103.216742394384</v>
      </c>
    </row>
    <row r="323" spans="1:5" ht="12.75">
      <c r="A323" s="395">
        <v>4511</v>
      </c>
      <c r="B323" s="61" t="s">
        <v>354</v>
      </c>
      <c r="C323" s="72"/>
      <c r="D323" s="72">
        <v>138798.65</v>
      </c>
      <c r="E323" s="353">
        <v>0</v>
      </c>
    </row>
    <row r="324" spans="1:5" ht="15">
      <c r="A324" s="392" t="s">
        <v>375</v>
      </c>
      <c r="B324" s="342"/>
      <c r="C324" s="343">
        <v>9244034</v>
      </c>
      <c r="D324" s="343">
        <v>7570637.03</v>
      </c>
      <c r="E324" s="393">
        <v>81.8975463525989</v>
      </c>
    </row>
    <row r="325" spans="1:5" ht="15">
      <c r="A325" s="394">
        <v>3</v>
      </c>
      <c r="B325" s="241" t="s">
        <v>199</v>
      </c>
      <c r="C325" s="242">
        <v>8410195</v>
      </c>
      <c r="D325" s="242">
        <v>6802297.49</v>
      </c>
      <c r="E325" s="352">
        <v>80.8815668364408</v>
      </c>
    </row>
    <row r="326" spans="1:5" ht="15">
      <c r="A326" s="394">
        <v>31</v>
      </c>
      <c r="B326" s="241" t="s">
        <v>200</v>
      </c>
      <c r="C326" s="242">
        <v>1864633</v>
      </c>
      <c r="D326" s="242">
        <v>1308923.38</v>
      </c>
      <c r="E326" s="352">
        <v>70.1973728878551</v>
      </c>
    </row>
    <row r="327" spans="1:5" ht="15">
      <c r="A327" s="394">
        <v>311</v>
      </c>
      <c r="B327" s="241" t="s">
        <v>29</v>
      </c>
      <c r="C327" s="242">
        <v>1518865</v>
      </c>
      <c r="D327" s="242">
        <v>1083352.69</v>
      </c>
      <c r="E327" s="352">
        <v>71.3264635105819</v>
      </c>
    </row>
    <row r="328" spans="1:5" ht="12.75">
      <c r="A328" s="395">
        <v>3111</v>
      </c>
      <c r="B328" s="61" t="s">
        <v>233</v>
      </c>
      <c r="C328" s="72"/>
      <c r="D328" s="72">
        <v>1083352.69</v>
      </c>
      <c r="E328" s="353">
        <v>0</v>
      </c>
    </row>
    <row r="329" spans="1:5" ht="15">
      <c r="A329" s="394">
        <v>312</v>
      </c>
      <c r="B329" s="241" t="s">
        <v>234</v>
      </c>
      <c r="C329" s="242">
        <v>66650</v>
      </c>
      <c r="D329" s="242">
        <v>35016</v>
      </c>
      <c r="E329" s="352">
        <v>52.5371342835709</v>
      </c>
    </row>
    <row r="330" spans="1:5" ht="12.75">
      <c r="A330" s="395">
        <v>3121</v>
      </c>
      <c r="B330" s="61" t="s">
        <v>234</v>
      </c>
      <c r="C330" s="72"/>
      <c r="D330" s="72">
        <v>35016</v>
      </c>
      <c r="E330" s="353">
        <v>0</v>
      </c>
    </row>
    <row r="331" spans="1:5" ht="15">
      <c r="A331" s="394">
        <v>313</v>
      </c>
      <c r="B331" s="241" t="s">
        <v>160</v>
      </c>
      <c r="C331" s="242">
        <v>279118</v>
      </c>
      <c r="D331" s="242">
        <v>190554.69</v>
      </c>
      <c r="E331" s="352">
        <v>68.27029786685199</v>
      </c>
    </row>
    <row r="332" spans="1:5" ht="12.75">
      <c r="A332" s="395">
        <v>3132</v>
      </c>
      <c r="B332" s="61" t="s">
        <v>201</v>
      </c>
      <c r="C332" s="72"/>
      <c r="D332" s="72">
        <v>172381.92</v>
      </c>
      <c r="E332" s="353">
        <v>0</v>
      </c>
    </row>
    <row r="333" spans="1:5" ht="12.75">
      <c r="A333" s="395">
        <v>3133</v>
      </c>
      <c r="B333" s="61" t="s">
        <v>202</v>
      </c>
      <c r="C333" s="72"/>
      <c r="D333" s="72">
        <v>18172.77</v>
      </c>
      <c r="E333" s="353">
        <v>0</v>
      </c>
    </row>
    <row r="334" spans="1:5" ht="15">
      <c r="A334" s="394">
        <v>32</v>
      </c>
      <c r="B334" s="241" t="s">
        <v>203</v>
      </c>
      <c r="C334" s="242">
        <v>6542316</v>
      </c>
      <c r="D334" s="242">
        <v>5491012.69</v>
      </c>
      <c r="E334" s="352">
        <v>83.9307164313066</v>
      </c>
    </row>
    <row r="335" spans="1:5" ht="15">
      <c r="A335" s="394">
        <v>321</v>
      </c>
      <c r="B335" s="241" t="s">
        <v>167</v>
      </c>
      <c r="C335" s="242">
        <v>518471</v>
      </c>
      <c r="D335" s="242">
        <v>371795.01</v>
      </c>
      <c r="E335" s="352">
        <v>71.7098950568113</v>
      </c>
    </row>
    <row r="336" spans="1:5" ht="12.75">
      <c r="A336" s="395">
        <v>3211</v>
      </c>
      <c r="B336" s="61" t="s">
        <v>159</v>
      </c>
      <c r="C336" s="72"/>
      <c r="D336" s="72">
        <v>295150.55</v>
      </c>
      <c r="E336" s="353">
        <v>0</v>
      </c>
    </row>
    <row r="337" spans="1:5" ht="12.75">
      <c r="A337" s="395">
        <v>3212</v>
      </c>
      <c r="B337" s="61" t="s">
        <v>247</v>
      </c>
      <c r="C337" s="72"/>
      <c r="D337" s="72">
        <v>28497.9</v>
      </c>
      <c r="E337" s="353">
        <v>0</v>
      </c>
    </row>
    <row r="338" spans="1:5" ht="12.75">
      <c r="A338" s="395">
        <v>3213</v>
      </c>
      <c r="B338" s="61" t="s">
        <v>280</v>
      </c>
      <c r="C338" s="72"/>
      <c r="D338" s="72">
        <v>17377.75</v>
      </c>
      <c r="E338" s="353">
        <v>0</v>
      </c>
    </row>
    <row r="339" spans="1:5" ht="12.75">
      <c r="A339" s="395">
        <v>3214</v>
      </c>
      <c r="B339" s="61" t="s">
        <v>311</v>
      </c>
      <c r="C339" s="72"/>
      <c r="D339" s="72">
        <v>30768.81</v>
      </c>
      <c r="E339" s="353">
        <v>0</v>
      </c>
    </row>
    <row r="340" spans="1:5" ht="15">
      <c r="A340" s="394">
        <v>322</v>
      </c>
      <c r="B340" s="241" t="s">
        <v>166</v>
      </c>
      <c r="C340" s="242">
        <v>2944678</v>
      </c>
      <c r="D340" s="242">
        <v>2369915.66</v>
      </c>
      <c r="E340" s="352">
        <v>80.48131782150719</v>
      </c>
    </row>
    <row r="341" spans="1:5" ht="12.75">
      <c r="A341" s="395">
        <v>3221</v>
      </c>
      <c r="B341" s="61" t="s">
        <v>239</v>
      </c>
      <c r="C341" s="72"/>
      <c r="D341" s="72">
        <v>318625.24</v>
      </c>
      <c r="E341" s="353">
        <v>0</v>
      </c>
    </row>
    <row r="342" spans="1:5" ht="12.75">
      <c r="A342" s="395">
        <v>3222</v>
      </c>
      <c r="B342" s="61" t="s">
        <v>281</v>
      </c>
      <c r="C342" s="72"/>
      <c r="D342" s="72">
        <v>988270.64</v>
      </c>
      <c r="E342" s="353">
        <v>0</v>
      </c>
    </row>
    <row r="343" spans="1:5" ht="12.75">
      <c r="A343" s="395">
        <v>3223</v>
      </c>
      <c r="B343" s="61" t="s">
        <v>282</v>
      </c>
      <c r="C343" s="72"/>
      <c r="D343" s="72">
        <v>802827.63</v>
      </c>
      <c r="E343" s="353">
        <v>0</v>
      </c>
    </row>
    <row r="344" spans="1:5" ht="12.75">
      <c r="A344" s="395">
        <v>3224</v>
      </c>
      <c r="B344" s="61" t="s">
        <v>170</v>
      </c>
      <c r="C344" s="72"/>
      <c r="D344" s="72">
        <v>185031.13</v>
      </c>
      <c r="E344" s="353">
        <v>0</v>
      </c>
    </row>
    <row r="345" spans="1:5" ht="12.75">
      <c r="A345" s="395">
        <v>3225</v>
      </c>
      <c r="B345" s="61" t="s">
        <v>346</v>
      </c>
      <c r="C345" s="72"/>
      <c r="D345" s="72">
        <v>51706.95</v>
      </c>
      <c r="E345" s="353">
        <v>0</v>
      </c>
    </row>
    <row r="346" spans="1:5" ht="12.75">
      <c r="A346" s="395">
        <v>3227</v>
      </c>
      <c r="B346" s="61" t="s">
        <v>312</v>
      </c>
      <c r="C346" s="72"/>
      <c r="D346" s="72">
        <v>23454.07</v>
      </c>
      <c r="E346" s="353">
        <v>0</v>
      </c>
    </row>
    <row r="347" spans="1:5" ht="15">
      <c r="A347" s="394">
        <v>323</v>
      </c>
      <c r="B347" s="241" t="s">
        <v>168</v>
      </c>
      <c r="C347" s="242">
        <v>2686200</v>
      </c>
      <c r="D347" s="242">
        <v>2471339.85</v>
      </c>
      <c r="E347" s="352">
        <v>92.0013345990619</v>
      </c>
    </row>
    <row r="348" spans="1:5" ht="12.75">
      <c r="A348" s="395">
        <v>3231</v>
      </c>
      <c r="B348" s="61" t="s">
        <v>350</v>
      </c>
      <c r="C348" s="72"/>
      <c r="D348" s="72">
        <v>1575359.94</v>
      </c>
      <c r="E348" s="353">
        <v>0</v>
      </c>
    </row>
    <row r="349" spans="1:5" ht="12.75">
      <c r="A349" s="395">
        <v>3232</v>
      </c>
      <c r="B349" s="61" t="s">
        <v>241</v>
      </c>
      <c r="C349" s="72"/>
      <c r="D349" s="72">
        <v>241158.96</v>
      </c>
      <c r="E349" s="353">
        <v>0</v>
      </c>
    </row>
    <row r="350" spans="1:5" ht="12.75">
      <c r="A350" s="395">
        <v>3233</v>
      </c>
      <c r="B350" s="61" t="s">
        <v>240</v>
      </c>
      <c r="C350" s="72"/>
      <c r="D350" s="72">
        <v>10000</v>
      </c>
      <c r="E350" s="353">
        <v>0</v>
      </c>
    </row>
    <row r="351" spans="1:5" ht="12.75">
      <c r="A351" s="395">
        <v>3234</v>
      </c>
      <c r="B351" s="61" t="s">
        <v>242</v>
      </c>
      <c r="C351" s="72"/>
      <c r="D351" s="72">
        <v>148698.86</v>
      </c>
      <c r="E351" s="353">
        <v>0</v>
      </c>
    </row>
    <row r="352" spans="1:5" ht="12.75">
      <c r="A352" s="395">
        <v>3235</v>
      </c>
      <c r="B352" s="61" t="s">
        <v>150</v>
      </c>
      <c r="C352" s="72"/>
      <c r="D352" s="72">
        <v>5937.5</v>
      </c>
      <c r="E352" s="353">
        <v>0</v>
      </c>
    </row>
    <row r="353" spans="1:5" ht="12.75">
      <c r="A353" s="395">
        <v>3236</v>
      </c>
      <c r="B353" s="61" t="s">
        <v>243</v>
      </c>
      <c r="C353" s="72"/>
      <c r="D353" s="72">
        <v>72855.66</v>
      </c>
      <c r="E353" s="353">
        <v>0</v>
      </c>
    </row>
    <row r="354" spans="1:5" ht="12.75">
      <c r="A354" s="395">
        <v>3237</v>
      </c>
      <c r="B354" s="61" t="s">
        <v>156</v>
      </c>
      <c r="C354" s="72"/>
      <c r="D354" s="72">
        <v>112237.65</v>
      </c>
      <c r="E354" s="353">
        <v>0</v>
      </c>
    </row>
    <row r="355" spans="1:5" ht="12.75">
      <c r="A355" s="395">
        <v>3238</v>
      </c>
      <c r="B355" s="61" t="s">
        <v>151</v>
      </c>
      <c r="C355" s="72"/>
      <c r="D355" s="72">
        <v>50012.25</v>
      </c>
      <c r="E355" s="353">
        <v>0</v>
      </c>
    </row>
    <row r="356" spans="1:5" ht="12.75">
      <c r="A356" s="395">
        <v>3239</v>
      </c>
      <c r="B356" s="61" t="s">
        <v>244</v>
      </c>
      <c r="C356" s="72"/>
      <c r="D356" s="72">
        <v>255079.03</v>
      </c>
      <c r="E356" s="353">
        <v>0</v>
      </c>
    </row>
    <row r="357" spans="1:5" ht="15">
      <c r="A357" s="394">
        <v>324</v>
      </c>
      <c r="B357" s="241" t="s">
        <v>313</v>
      </c>
      <c r="C357" s="242">
        <v>73937</v>
      </c>
      <c r="D357" s="242">
        <v>58104.81</v>
      </c>
      <c r="E357" s="352">
        <v>78.58691859285611</v>
      </c>
    </row>
    <row r="358" spans="1:5" ht="12.75">
      <c r="A358" s="395">
        <v>3241</v>
      </c>
      <c r="B358" s="61" t="s">
        <v>313</v>
      </c>
      <c r="C358" s="72"/>
      <c r="D358" s="72">
        <v>58104.81</v>
      </c>
      <c r="E358" s="353">
        <v>0</v>
      </c>
    </row>
    <row r="359" spans="1:5" ht="15">
      <c r="A359" s="394">
        <v>329</v>
      </c>
      <c r="B359" s="241" t="s">
        <v>254</v>
      </c>
      <c r="C359" s="242">
        <v>319030</v>
      </c>
      <c r="D359" s="242">
        <v>219857.36</v>
      </c>
      <c r="E359" s="352">
        <v>68.9143215371595</v>
      </c>
    </row>
    <row r="360" spans="1:5" ht="12.75">
      <c r="A360" s="395">
        <v>3292</v>
      </c>
      <c r="B360" s="61" t="s">
        <v>157</v>
      </c>
      <c r="C360" s="72"/>
      <c r="D360" s="72">
        <v>100059.42</v>
      </c>
      <c r="E360" s="353">
        <v>0</v>
      </c>
    </row>
    <row r="361" spans="1:5" ht="12.75">
      <c r="A361" s="395">
        <v>3293</v>
      </c>
      <c r="B361" s="61" t="s">
        <v>152</v>
      </c>
      <c r="C361" s="72"/>
      <c r="D361" s="72">
        <v>36803.18</v>
      </c>
      <c r="E361" s="353">
        <v>0</v>
      </c>
    </row>
    <row r="362" spans="1:5" ht="12.75">
      <c r="A362" s="395">
        <v>3294</v>
      </c>
      <c r="B362" s="61" t="s">
        <v>549</v>
      </c>
      <c r="C362" s="72"/>
      <c r="D362" s="72">
        <v>13480</v>
      </c>
      <c r="E362" s="353">
        <v>0</v>
      </c>
    </row>
    <row r="363" spans="1:5" ht="12.75">
      <c r="A363" s="395">
        <v>3295</v>
      </c>
      <c r="B363" s="61" t="s">
        <v>314</v>
      </c>
      <c r="C363" s="72"/>
      <c r="D363" s="72">
        <v>5874.44</v>
      </c>
      <c r="E363" s="353">
        <v>0</v>
      </c>
    </row>
    <row r="364" spans="1:5" ht="12.75">
      <c r="A364" s="395">
        <v>3299</v>
      </c>
      <c r="B364" s="61" t="s">
        <v>254</v>
      </c>
      <c r="C364" s="72"/>
      <c r="D364" s="72">
        <v>63640.32</v>
      </c>
      <c r="E364" s="353">
        <v>0</v>
      </c>
    </row>
    <row r="365" spans="1:5" ht="15">
      <c r="A365" s="394">
        <v>34</v>
      </c>
      <c r="B365" s="241" t="s">
        <v>205</v>
      </c>
      <c r="C365" s="242">
        <v>3246</v>
      </c>
      <c r="D365" s="242">
        <v>2361.42</v>
      </c>
      <c r="E365" s="352">
        <v>72.7486136783734</v>
      </c>
    </row>
    <row r="366" spans="1:5" ht="15">
      <c r="A366" s="394">
        <v>343</v>
      </c>
      <c r="B366" s="241" t="s">
        <v>171</v>
      </c>
      <c r="C366" s="242">
        <v>3246</v>
      </c>
      <c r="D366" s="242">
        <v>2361.42</v>
      </c>
      <c r="E366" s="352">
        <v>72.7486136783734</v>
      </c>
    </row>
    <row r="367" spans="1:5" ht="12.75">
      <c r="A367" s="395">
        <v>3431</v>
      </c>
      <c r="B367" s="61" t="s">
        <v>155</v>
      </c>
      <c r="C367" s="72"/>
      <c r="D367" s="72">
        <v>2100</v>
      </c>
      <c r="E367" s="353">
        <v>0</v>
      </c>
    </row>
    <row r="368" spans="1:5" ht="12.75">
      <c r="A368" s="395">
        <v>3433</v>
      </c>
      <c r="B368" s="61" t="s">
        <v>153</v>
      </c>
      <c r="C368" s="72"/>
      <c r="D368" s="72">
        <v>261.42</v>
      </c>
      <c r="E368" s="353">
        <v>0</v>
      </c>
    </row>
    <row r="369" spans="1:5" ht="15">
      <c r="A369" s="394">
        <v>4</v>
      </c>
      <c r="B369" s="241" t="s">
        <v>213</v>
      </c>
      <c r="C369" s="242">
        <v>833839</v>
      </c>
      <c r="D369" s="242">
        <v>768339.54</v>
      </c>
      <c r="E369" s="352">
        <v>92.1448313163572</v>
      </c>
    </row>
    <row r="370" spans="1:5" ht="15">
      <c r="A370" s="394">
        <v>42</v>
      </c>
      <c r="B370" s="241" t="s">
        <v>215</v>
      </c>
      <c r="C370" s="242">
        <v>703566</v>
      </c>
      <c r="D370" s="242">
        <v>638066.43</v>
      </c>
      <c r="E370" s="352">
        <v>90.69034461585699</v>
      </c>
    </row>
    <row r="371" spans="1:5" ht="15">
      <c r="A371" s="394">
        <v>422</v>
      </c>
      <c r="B371" s="241" t="s">
        <v>342</v>
      </c>
      <c r="C371" s="242">
        <v>679566</v>
      </c>
      <c r="D371" s="242">
        <v>625084.57</v>
      </c>
      <c r="E371" s="352">
        <v>91.9829082090628</v>
      </c>
    </row>
    <row r="372" spans="1:5" ht="12.75">
      <c r="A372" s="395">
        <v>4221</v>
      </c>
      <c r="B372" s="61" t="s">
        <v>352</v>
      </c>
      <c r="C372" s="72"/>
      <c r="D372" s="72">
        <v>309883.91</v>
      </c>
      <c r="E372" s="353">
        <v>0</v>
      </c>
    </row>
    <row r="373" spans="1:5" ht="12.75">
      <c r="A373" s="395">
        <v>4223</v>
      </c>
      <c r="B373" s="61" t="s">
        <v>283</v>
      </c>
      <c r="C373" s="72"/>
      <c r="D373" s="72">
        <v>43130</v>
      </c>
      <c r="E373" s="353">
        <v>0</v>
      </c>
    </row>
    <row r="374" spans="1:5" ht="12.75">
      <c r="A374" s="395">
        <v>4226</v>
      </c>
      <c r="B374" s="61" t="s">
        <v>366</v>
      </c>
      <c r="C374" s="72"/>
      <c r="D374" s="72">
        <v>138902.53</v>
      </c>
      <c r="E374" s="353">
        <v>0</v>
      </c>
    </row>
    <row r="375" spans="1:5" ht="12.75">
      <c r="A375" s="395">
        <v>4227</v>
      </c>
      <c r="B375" s="61" t="s">
        <v>154</v>
      </c>
      <c r="C375" s="72"/>
      <c r="D375" s="72">
        <v>133168.13</v>
      </c>
      <c r="E375" s="353">
        <v>0</v>
      </c>
    </row>
    <row r="376" spans="1:5" ht="15">
      <c r="A376" s="394">
        <v>424</v>
      </c>
      <c r="B376" s="241" t="s">
        <v>329</v>
      </c>
      <c r="C376" s="242">
        <v>24000</v>
      </c>
      <c r="D376" s="242">
        <v>12981.86</v>
      </c>
      <c r="E376" s="352">
        <v>54.0910833333333</v>
      </c>
    </row>
    <row r="377" spans="1:5" ht="12.75">
      <c r="A377" s="395">
        <v>4241</v>
      </c>
      <c r="B377" s="61" t="s">
        <v>217</v>
      </c>
      <c r="C377" s="72"/>
      <c r="D377" s="72">
        <v>12981.86</v>
      </c>
      <c r="E377" s="353">
        <v>0</v>
      </c>
    </row>
    <row r="378" spans="1:5" ht="15">
      <c r="A378" s="394">
        <v>45</v>
      </c>
      <c r="B378" s="241" t="s">
        <v>218</v>
      </c>
      <c r="C378" s="242">
        <v>130273</v>
      </c>
      <c r="D378" s="242">
        <v>130273.11</v>
      </c>
      <c r="E378" s="352">
        <v>100.00008443806499</v>
      </c>
    </row>
    <row r="379" spans="1:5" ht="15">
      <c r="A379" s="394">
        <v>451</v>
      </c>
      <c r="B379" s="241" t="s">
        <v>354</v>
      </c>
      <c r="C379" s="242">
        <v>130273</v>
      </c>
      <c r="D379" s="242">
        <v>130273.11</v>
      </c>
      <c r="E379" s="352">
        <v>100.00008443806499</v>
      </c>
    </row>
    <row r="380" spans="1:5" ht="12.75">
      <c r="A380" s="395">
        <v>4511</v>
      </c>
      <c r="B380" s="61" t="s">
        <v>354</v>
      </c>
      <c r="C380" s="72"/>
      <c r="D380" s="72">
        <v>130273.11</v>
      </c>
      <c r="E380" s="353">
        <v>0</v>
      </c>
    </row>
    <row r="381" spans="1:5" ht="15">
      <c r="A381" s="392" t="s">
        <v>376</v>
      </c>
      <c r="B381" s="342"/>
      <c r="C381" s="343">
        <v>6276907</v>
      </c>
      <c r="D381" s="343">
        <v>5453133.43</v>
      </c>
      <c r="E381" s="393">
        <v>86.8761227464419</v>
      </c>
    </row>
    <row r="382" spans="1:5" ht="15">
      <c r="A382" s="394">
        <v>3</v>
      </c>
      <c r="B382" s="241" t="s">
        <v>199</v>
      </c>
      <c r="C382" s="242">
        <v>4819594</v>
      </c>
      <c r="D382" s="242">
        <v>4358939.6</v>
      </c>
      <c r="E382" s="352">
        <v>90.44204968302311</v>
      </c>
    </row>
    <row r="383" spans="1:5" ht="15">
      <c r="A383" s="394">
        <v>31</v>
      </c>
      <c r="B383" s="241" t="s">
        <v>200</v>
      </c>
      <c r="C383" s="242">
        <v>2344030</v>
      </c>
      <c r="D383" s="242">
        <v>2155776.97</v>
      </c>
      <c r="E383" s="352">
        <v>91.96883017708821</v>
      </c>
    </row>
    <row r="384" spans="1:5" ht="15">
      <c r="A384" s="394">
        <v>311</v>
      </c>
      <c r="B384" s="241" t="s">
        <v>29</v>
      </c>
      <c r="C384" s="242">
        <v>1949000</v>
      </c>
      <c r="D384" s="242">
        <v>1790511.85</v>
      </c>
      <c r="E384" s="352">
        <v>91.8682324268856</v>
      </c>
    </row>
    <row r="385" spans="1:5" ht="12.75">
      <c r="A385" s="395">
        <v>3111</v>
      </c>
      <c r="B385" s="61" t="s">
        <v>233</v>
      </c>
      <c r="C385" s="72"/>
      <c r="D385" s="72">
        <v>1790511.85</v>
      </c>
      <c r="E385" s="353">
        <v>0</v>
      </c>
    </row>
    <row r="386" spans="1:5" ht="15">
      <c r="A386" s="394">
        <v>312</v>
      </c>
      <c r="B386" s="241" t="s">
        <v>234</v>
      </c>
      <c r="C386" s="242">
        <v>59800</v>
      </c>
      <c r="D386" s="242">
        <v>57278.58</v>
      </c>
      <c r="E386" s="352">
        <v>95.7835785953177</v>
      </c>
    </row>
    <row r="387" spans="1:5" ht="12.75">
      <c r="A387" s="395">
        <v>3121</v>
      </c>
      <c r="B387" s="61" t="s">
        <v>234</v>
      </c>
      <c r="C387" s="72"/>
      <c r="D387" s="72">
        <v>57278.58</v>
      </c>
      <c r="E387" s="353">
        <v>0</v>
      </c>
    </row>
    <row r="388" spans="1:5" ht="15">
      <c r="A388" s="394">
        <v>313</v>
      </c>
      <c r="B388" s="241" t="s">
        <v>160</v>
      </c>
      <c r="C388" s="242">
        <v>335230</v>
      </c>
      <c r="D388" s="242">
        <v>307986.54</v>
      </c>
      <c r="E388" s="352">
        <v>91.8732034722429</v>
      </c>
    </row>
    <row r="389" spans="1:5" ht="12.75">
      <c r="A389" s="395">
        <v>3132</v>
      </c>
      <c r="B389" s="61" t="s">
        <v>201</v>
      </c>
      <c r="C389" s="72"/>
      <c r="D389" s="72">
        <v>277546.01</v>
      </c>
      <c r="E389" s="353">
        <v>0</v>
      </c>
    </row>
    <row r="390" spans="1:5" ht="12.75">
      <c r="A390" s="395">
        <v>3133</v>
      </c>
      <c r="B390" s="61" t="s">
        <v>202</v>
      </c>
      <c r="C390" s="72"/>
      <c r="D390" s="72">
        <v>30440.53</v>
      </c>
      <c r="E390" s="353">
        <v>0</v>
      </c>
    </row>
    <row r="391" spans="1:5" ht="15">
      <c r="A391" s="394">
        <v>32</v>
      </c>
      <c r="B391" s="241" t="s">
        <v>203</v>
      </c>
      <c r="C391" s="242">
        <v>2461634</v>
      </c>
      <c r="D391" s="242">
        <v>2192080.6</v>
      </c>
      <c r="E391" s="352">
        <v>89.04981812893391</v>
      </c>
    </row>
    <row r="392" spans="1:5" ht="15">
      <c r="A392" s="394">
        <v>321</v>
      </c>
      <c r="B392" s="241" t="s">
        <v>167</v>
      </c>
      <c r="C392" s="242">
        <v>203350</v>
      </c>
      <c r="D392" s="242">
        <v>182813.19</v>
      </c>
      <c r="E392" s="352">
        <v>89.9007573149742</v>
      </c>
    </row>
    <row r="393" spans="1:5" ht="12.75">
      <c r="A393" s="395">
        <v>3211</v>
      </c>
      <c r="B393" s="61" t="s">
        <v>159</v>
      </c>
      <c r="C393" s="72"/>
      <c r="D393" s="72">
        <v>21961.69</v>
      </c>
      <c r="E393" s="353">
        <v>0</v>
      </c>
    </row>
    <row r="394" spans="1:5" ht="12.75">
      <c r="A394" s="395">
        <v>3212</v>
      </c>
      <c r="B394" s="61" t="s">
        <v>247</v>
      </c>
      <c r="C394" s="72"/>
      <c r="D394" s="72">
        <v>153658</v>
      </c>
      <c r="E394" s="353">
        <v>0</v>
      </c>
    </row>
    <row r="395" spans="1:5" ht="12.75">
      <c r="A395" s="395">
        <v>3213</v>
      </c>
      <c r="B395" s="61" t="s">
        <v>280</v>
      </c>
      <c r="C395" s="72"/>
      <c r="D395" s="72">
        <v>7193.5</v>
      </c>
      <c r="E395" s="353">
        <v>0</v>
      </c>
    </row>
    <row r="396" spans="1:5" ht="15">
      <c r="A396" s="394">
        <v>322</v>
      </c>
      <c r="B396" s="241" t="s">
        <v>166</v>
      </c>
      <c r="C396" s="242">
        <v>317715</v>
      </c>
      <c r="D396" s="242">
        <v>263573.77</v>
      </c>
      <c r="E396" s="352">
        <v>82.959183545001</v>
      </c>
    </row>
    <row r="397" spans="1:5" ht="12.75">
      <c r="A397" s="395">
        <v>3221</v>
      </c>
      <c r="B397" s="61" t="s">
        <v>239</v>
      </c>
      <c r="C397" s="72"/>
      <c r="D397" s="72">
        <v>44995.44</v>
      </c>
      <c r="E397" s="353">
        <v>0</v>
      </c>
    </row>
    <row r="398" spans="1:5" ht="12.75">
      <c r="A398" s="395">
        <v>3223</v>
      </c>
      <c r="B398" s="61" t="s">
        <v>282</v>
      </c>
      <c r="C398" s="72"/>
      <c r="D398" s="72">
        <v>179329.09</v>
      </c>
      <c r="E398" s="353">
        <v>0</v>
      </c>
    </row>
    <row r="399" spans="1:5" ht="12.75">
      <c r="A399" s="395">
        <v>3224</v>
      </c>
      <c r="B399" s="61" t="s">
        <v>170</v>
      </c>
      <c r="C399" s="72"/>
      <c r="D399" s="72">
        <v>30596.88</v>
      </c>
      <c r="E399" s="353">
        <v>0</v>
      </c>
    </row>
    <row r="400" spans="1:5" ht="12.75">
      <c r="A400" s="395">
        <v>3225</v>
      </c>
      <c r="B400" s="61" t="s">
        <v>346</v>
      </c>
      <c r="C400" s="72"/>
      <c r="D400" s="72">
        <v>8652.36</v>
      </c>
      <c r="E400" s="353">
        <v>0</v>
      </c>
    </row>
    <row r="401" spans="1:5" ht="15">
      <c r="A401" s="394">
        <v>323</v>
      </c>
      <c r="B401" s="241" t="s">
        <v>168</v>
      </c>
      <c r="C401" s="242">
        <v>1742349</v>
      </c>
      <c r="D401" s="242">
        <v>1561828.7</v>
      </c>
      <c r="E401" s="352">
        <v>89.6392571178335</v>
      </c>
    </row>
    <row r="402" spans="1:5" ht="12.75">
      <c r="A402" s="395">
        <v>3231</v>
      </c>
      <c r="B402" s="61" t="s">
        <v>350</v>
      </c>
      <c r="C402" s="72"/>
      <c r="D402" s="72">
        <v>88066.96</v>
      </c>
      <c r="E402" s="353">
        <v>0</v>
      </c>
    </row>
    <row r="403" spans="1:5" ht="12.75">
      <c r="A403" s="395">
        <v>3232</v>
      </c>
      <c r="B403" s="61" t="s">
        <v>241</v>
      </c>
      <c r="C403" s="72"/>
      <c r="D403" s="72">
        <v>105330.46</v>
      </c>
      <c r="E403" s="353">
        <v>0</v>
      </c>
    </row>
    <row r="404" spans="1:5" ht="12.75">
      <c r="A404" s="395">
        <v>3233</v>
      </c>
      <c r="B404" s="61" t="s">
        <v>240</v>
      </c>
      <c r="C404" s="72"/>
      <c r="D404" s="72">
        <v>26656.3</v>
      </c>
      <c r="E404" s="353">
        <v>0</v>
      </c>
    </row>
    <row r="405" spans="1:5" ht="12.75">
      <c r="A405" s="395">
        <v>3234</v>
      </c>
      <c r="B405" s="61" t="s">
        <v>242</v>
      </c>
      <c r="C405" s="72"/>
      <c r="D405" s="72">
        <v>35026.27</v>
      </c>
      <c r="E405" s="353">
        <v>0</v>
      </c>
    </row>
    <row r="406" spans="1:5" ht="12.75">
      <c r="A406" s="395">
        <v>3235</v>
      </c>
      <c r="B406" s="61" t="s">
        <v>150</v>
      </c>
      <c r="C406" s="72"/>
      <c r="D406" s="72">
        <v>292885.48</v>
      </c>
      <c r="E406" s="353">
        <v>0</v>
      </c>
    </row>
    <row r="407" spans="1:5" ht="12.75">
      <c r="A407" s="395">
        <v>3236</v>
      </c>
      <c r="B407" s="61" t="s">
        <v>243</v>
      </c>
      <c r="C407" s="72"/>
      <c r="D407" s="72">
        <v>860</v>
      </c>
      <c r="E407" s="353">
        <v>0</v>
      </c>
    </row>
    <row r="408" spans="1:5" ht="12.75">
      <c r="A408" s="395">
        <v>3237</v>
      </c>
      <c r="B408" s="61" t="s">
        <v>156</v>
      </c>
      <c r="C408" s="72"/>
      <c r="D408" s="72">
        <v>808365.93</v>
      </c>
      <c r="E408" s="353">
        <v>0</v>
      </c>
    </row>
    <row r="409" spans="1:5" ht="12.75">
      <c r="A409" s="395">
        <v>3238</v>
      </c>
      <c r="B409" s="61" t="s">
        <v>151</v>
      </c>
      <c r="C409" s="72"/>
      <c r="D409" s="72">
        <v>84790.09</v>
      </c>
      <c r="E409" s="353">
        <v>0</v>
      </c>
    </row>
    <row r="410" spans="1:5" ht="12.75">
      <c r="A410" s="395">
        <v>3239</v>
      </c>
      <c r="B410" s="61" t="s">
        <v>244</v>
      </c>
      <c r="C410" s="72"/>
      <c r="D410" s="72">
        <v>119847.21</v>
      </c>
      <c r="E410" s="353">
        <v>0</v>
      </c>
    </row>
    <row r="411" spans="1:5" ht="15">
      <c r="A411" s="394">
        <v>324</v>
      </c>
      <c r="B411" s="241" t="s">
        <v>313</v>
      </c>
      <c r="C411" s="242">
        <v>24853</v>
      </c>
      <c r="D411" s="242">
        <v>22949.95</v>
      </c>
      <c r="E411" s="352">
        <v>92.342775520058</v>
      </c>
    </row>
    <row r="412" spans="1:5" ht="12.75">
      <c r="A412" s="395">
        <v>3241</v>
      </c>
      <c r="B412" s="61" t="s">
        <v>313</v>
      </c>
      <c r="C412" s="72"/>
      <c r="D412" s="72">
        <v>22949.95</v>
      </c>
      <c r="E412" s="353">
        <v>0</v>
      </c>
    </row>
    <row r="413" spans="1:5" ht="15">
      <c r="A413" s="394">
        <v>329</v>
      </c>
      <c r="B413" s="241" t="s">
        <v>254</v>
      </c>
      <c r="C413" s="242">
        <v>173367</v>
      </c>
      <c r="D413" s="242">
        <v>160914.99</v>
      </c>
      <c r="E413" s="352">
        <v>92.81754313104571</v>
      </c>
    </row>
    <row r="414" spans="1:5" ht="12.75">
      <c r="A414" s="395">
        <v>3291</v>
      </c>
      <c r="B414" s="61" t="s">
        <v>204</v>
      </c>
      <c r="C414" s="72"/>
      <c r="D414" s="72">
        <v>30100.06</v>
      </c>
      <c r="E414" s="353">
        <v>0</v>
      </c>
    </row>
    <row r="415" spans="1:5" ht="12.75">
      <c r="A415" s="395">
        <v>3292</v>
      </c>
      <c r="B415" s="61" t="s">
        <v>157</v>
      </c>
      <c r="C415" s="72"/>
      <c r="D415" s="72">
        <v>35727.29</v>
      </c>
      <c r="E415" s="353">
        <v>0</v>
      </c>
    </row>
    <row r="416" spans="1:5" ht="12.75">
      <c r="A416" s="395">
        <v>3293</v>
      </c>
      <c r="B416" s="61" t="s">
        <v>152</v>
      </c>
      <c r="C416" s="72"/>
      <c r="D416" s="72">
        <v>20809.41</v>
      </c>
      <c r="E416" s="353">
        <v>0</v>
      </c>
    </row>
    <row r="417" spans="1:5" ht="12.75">
      <c r="A417" s="395">
        <v>3294</v>
      </c>
      <c r="B417" s="61" t="s">
        <v>549</v>
      </c>
      <c r="C417" s="72"/>
      <c r="D417" s="72">
        <v>12350</v>
      </c>
      <c r="E417" s="353">
        <v>0</v>
      </c>
    </row>
    <row r="418" spans="1:5" ht="12.75">
      <c r="A418" s="395">
        <v>3295</v>
      </c>
      <c r="B418" s="61" t="s">
        <v>314</v>
      </c>
      <c r="C418" s="72"/>
      <c r="D418" s="72">
        <v>25545.46</v>
      </c>
      <c r="E418" s="353">
        <v>0</v>
      </c>
    </row>
    <row r="419" spans="1:5" ht="12.75">
      <c r="A419" s="395">
        <v>3299</v>
      </c>
      <c r="B419" s="61" t="s">
        <v>254</v>
      </c>
      <c r="C419" s="72"/>
      <c r="D419" s="72">
        <v>36382.77</v>
      </c>
      <c r="E419" s="353">
        <v>0</v>
      </c>
    </row>
    <row r="420" spans="1:5" ht="15">
      <c r="A420" s="394">
        <v>34</v>
      </c>
      <c r="B420" s="241" t="s">
        <v>205</v>
      </c>
      <c r="C420" s="242">
        <v>13930</v>
      </c>
      <c r="D420" s="242">
        <v>11082.03</v>
      </c>
      <c r="E420" s="352">
        <v>79.5551328068916</v>
      </c>
    </row>
    <row r="421" spans="1:5" ht="15">
      <c r="A421" s="394">
        <v>342</v>
      </c>
      <c r="B421" s="241" t="s">
        <v>206</v>
      </c>
      <c r="C421" s="242">
        <v>10000</v>
      </c>
      <c r="D421" s="242">
        <v>9325.6</v>
      </c>
      <c r="E421" s="352">
        <v>93.256</v>
      </c>
    </row>
    <row r="422" spans="1:5" ht="25.5">
      <c r="A422" s="395">
        <v>3423</v>
      </c>
      <c r="B422" s="61" t="s">
        <v>290</v>
      </c>
      <c r="C422" s="72"/>
      <c r="D422" s="72">
        <v>9325.6</v>
      </c>
      <c r="E422" s="353">
        <v>0</v>
      </c>
    </row>
    <row r="423" spans="1:5" ht="15">
      <c r="A423" s="394">
        <v>343</v>
      </c>
      <c r="B423" s="241" t="s">
        <v>171</v>
      </c>
      <c r="C423" s="242">
        <v>3930</v>
      </c>
      <c r="D423" s="242">
        <v>1756.43</v>
      </c>
      <c r="E423" s="352">
        <v>44.6928753180662</v>
      </c>
    </row>
    <row r="424" spans="1:5" ht="12.75">
      <c r="A424" s="395">
        <v>3431</v>
      </c>
      <c r="B424" s="61" t="s">
        <v>155</v>
      </c>
      <c r="C424" s="72"/>
      <c r="D424" s="72">
        <v>650</v>
      </c>
      <c r="E424" s="353">
        <v>0</v>
      </c>
    </row>
    <row r="425" spans="1:5" ht="12.75">
      <c r="A425" s="395">
        <v>3433</v>
      </c>
      <c r="B425" s="61" t="s">
        <v>153</v>
      </c>
      <c r="C425" s="72"/>
      <c r="D425" s="72">
        <v>106.43</v>
      </c>
      <c r="E425" s="353">
        <v>0</v>
      </c>
    </row>
    <row r="426" spans="1:5" ht="12.75">
      <c r="A426" s="395">
        <v>3434</v>
      </c>
      <c r="B426" s="61" t="s">
        <v>289</v>
      </c>
      <c r="C426" s="72"/>
      <c r="D426" s="72">
        <v>1000</v>
      </c>
      <c r="E426" s="353">
        <v>0</v>
      </c>
    </row>
    <row r="427" spans="1:5" ht="15">
      <c r="A427" s="394">
        <v>4</v>
      </c>
      <c r="B427" s="241" t="s">
        <v>213</v>
      </c>
      <c r="C427" s="242">
        <v>515413</v>
      </c>
      <c r="D427" s="242">
        <v>153162.4</v>
      </c>
      <c r="E427" s="352">
        <v>29.716440990040997</v>
      </c>
    </row>
    <row r="428" spans="1:5" ht="15">
      <c r="A428" s="394">
        <v>41</v>
      </c>
      <c r="B428" s="241" t="s">
        <v>214</v>
      </c>
      <c r="C428" s="242">
        <v>250000</v>
      </c>
      <c r="D428" s="242">
        <v>0</v>
      </c>
      <c r="E428" s="352">
        <v>0</v>
      </c>
    </row>
    <row r="429" spans="1:5" ht="15">
      <c r="A429" s="394">
        <v>412</v>
      </c>
      <c r="B429" s="241" t="s">
        <v>253</v>
      </c>
      <c r="C429" s="242">
        <v>250000</v>
      </c>
      <c r="D429" s="242">
        <v>0</v>
      </c>
      <c r="E429" s="352">
        <v>0</v>
      </c>
    </row>
    <row r="430" spans="1:5" ht="12.75">
      <c r="A430" s="395">
        <v>4124</v>
      </c>
      <c r="B430" s="61" t="s">
        <v>163</v>
      </c>
      <c r="C430" s="72"/>
      <c r="D430" s="72">
        <v>0</v>
      </c>
      <c r="E430" s="353">
        <v>0</v>
      </c>
    </row>
    <row r="431" spans="1:5" ht="15">
      <c r="A431" s="394">
        <v>42</v>
      </c>
      <c r="B431" s="241" t="s">
        <v>215</v>
      </c>
      <c r="C431" s="242">
        <v>265413</v>
      </c>
      <c r="D431" s="242">
        <v>153162.4</v>
      </c>
      <c r="E431" s="352">
        <v>57.7071959549834</v>
      </c>
    </row>
    <row r="432" spans="1:5" ht="15">
      <c r="A432" s="394">
        <v>422</v>
      </c>
      <c r="B432" s="241" t="s">
        <v>342</v>
      </c>
      <c r="C432" s="242">
        <v>90413</v>
      </c>
      <c r="D432" s="242">
        <v>88728.4</v>
      </c>
      <c r="E432" s="352">
        <v>98.13677236680559</v>
      </c>
    </row>
    <row r="433" spans="1:5" ht="12.75">
      <c r="A433" s="395">
        <v>4221</v>
      </c>
      <c r="B433" s="61" t="s">
        <v>352</v>
      </c>
      <c r="C433" s="72"/>
      <c r="D433" s="72">
        <v>70246.5</v>
      </c>
      <c r="E433" s="353">
        <v>0</v>
      </c>
    </row>
    <row r="434" spans="1:5" ht="12.75">
      <c r="A434" s="395">
        <v>4226</v>
      </c>
      <c r="B434" s="61" t="s">
        <v>366</v>
      </c>
      <c r="C434" s="72"/>
      <c r="D434" s="72">
        <v>4706.4</v>
      </c>
      <c r="E434" s="353">
        <v>0</v>
      </c>
    </row>
    <row r="435" spans="1:5" ht="12.75">
      <c r="A435" s="395">
        <v>4227</v>
      </c>
      <c r="B435" s="61" t="s">
        <v>154</v>
      </c>
      <c r="C435" s="72"/>
      <c r="D435" s="72">
        <v>13775.5</v>
      </c>
      <c r="E435" s="353">
        <v>0</v>
      </c>
    </row>
    <row r="436" spans="1:5" ht="15">
      <c r="A436" s="394">
        <v>423</v>
      </c>
      <c r="B436" s="241" t="s">
        <v>325</v>
      </c>
      <c r="C436" s="242">
        <v>110000</v>
      </c>
      <c r="D436" s="242">
        <v>0</v>
      </c>
      <c r="E436" s="352">
        <v>0</v>
      </c>
    </row>
    <row r="437" spans="1:5" ht="12.75">
      <c r="A437" s="395">
        <v>4231</v>
      </c>
      <c r="B437" s="61" t="s">
        <v>345</v>
      </c>
      <c r="C437" s="72"/>
      <c r="D437" s="72">
        <v>0</v>
      </c>
      <c r="E437" s="353">
        <v>0</v>
      </c>
    </row>
    <row r="438" spans="1:5" ht="15">
      <c r="A438" s="394">
        <v>424</v>
      </c>
      <c r="B438" s="241" t="s">
        <v>329</v>
      </c>
      <c r="C438" s="242">
        <v>45000</v>
      </c>
      <c r="D438" s="242">
        <v>45000</v>
      </c>
      <c r="E438" s="352">
        <v>100</v>
      </c>
    </row>
    <row r="439" spans="1:5" ht="12.75">
      <c r="A439" s="395">
        <v>4242</v>
      </c>
      <c r="B439" s="61" t="s">
        <v>555</v>
      </c>
      <c r="C439" s="72"/>
      <c r="D439" s="72">
        <v>45000</v>
      </c>
      <c r="E439" s="353">
        <v>0</v>
      </c>
    </row>
    <row r="440" spans="1:5" ht="15">
      <c r="A440" s="394">
        <v>426</v>
      </c>
      <c r="B440" s="241" t="s">
        <v>165</v>
      </c>
      <c r="C440" s="242">
        <v>20000</v>
      </c>
      <c r="D440" s="242">
        <v>19434</v>
      </c>
      <c r="E440" s="352">
        <v>97.17</v>
      </c>
    </row>
    <row r="441" spans="1:5" ht="12.75">
      <c r="A441" s="395">
        <v>4262</v>
      </c>
      <c r="B441" s="61" t="s">
        <v>158</v>
      </c>
      <c r="C441" s="72"/>
      <c r="D441" s="72">
        <v>19434</v>
      </c>
      <c r="E441" s="353">
        <v>0</v>
      </c>
    </row>
    <row r="442" spans="1:5" ht="15">
      <c r="A442" s="394">
        <v>5</v>
      </c>
      <c r="B442" s="241" t="s">
        <v>219</v>
      </c>
      <c r="C442" s="242">
        <v>941900</v>
      </c>
      <c r="D442" s="242">
        <v>941031.43</v>
      </c>
      <c r="E442" s="352">
        <v>99.90778532752951</v>
      </c>
    </row>
    <row r="443" spans="1:5" ht="15">
      <c r="A443" s="394">
        <v>54</v>
      </c>
      <c r="B443" s="241" t="s">
        <v>221</v>
      </c>
      <c r="C443" s="242">
        <v>941900</v>
      </c>
      <c r="D443" s="242">
        <v>941031.43</v>
      </c>
      <c r="E443" s="352">
        <v>99.90778532752951</v>
      </c>
    </row>
    <row r="444" spans="1:5" ht="30">
      <c r="A444" s="394">
        <v>544</v>
      </c>
      <c r="B444" s="241" t="s">
        <v>87</v>
      </c>
      <c r="C444" s="242">
        <v>941900</v>
      </c>
      <c r="D444" s="242">
        <v>941031.43</v>
      </c>
      <c r="E444" s="352">
        <v>99.90778532752951</v>
      </c>
    </row>
    <row r="445" spans="1:5" ht="12.75">
      <c r="A445" s="395">
        <v>5443</v>
      </c>
      <c r="B445" s="61" t="s">
        <v>319</v>
      </c>
      <c r="C445" s="72"/>
      <c r="D445" s="72">
        <v>941031.43</v>
      </c>
      <c r="E445" s="353">
        <v>0</v>
      </c>
    </row>
    <row r="446" spans="1:5" ht="15">
      <c r="A446" s="392" t="s">
        <v>377</v>
      </c>
      <c r="B446" s="342"/>
      <c r="C446" s="343">
        <v>1397883</v>
      </c>
      <c r="D446" s="343">
        <v>1321527.16</v>
      </c>
      <c r="E446" s="393">
        <v>94.53775172886431</v>
      </c>
    </row>
    <row r="447" spans="1:5" ht="15">
      <c r="A447" s="394">
        <v>3</v>
      </c>
      <c r="B447" s="241" t="s">
        <v>199</v>
      </c>
      <c r="C447" s="242">
        <v>1174883</v>
      </c>
      <c r="D447" s="242">
        <v>1109202.49</v>
      </c>
      <c r="E447" s="352">
        <v>94.40961270186051</v>
      </c>
    </row>
    <row r="448" spans="1:5" ht="15">
      <c r="A448" s="394">
        <v>31</v>
      </c>
      <c r="B448" s="241" t="s">
        <v>200</v>
      </c>
      <c r="C448" s="242">
        <v>796830</v>
      </c>
      <c r="D448" s="242">
        <v>766219.32</v>
      </c>
      <c r="E448" s="352">
        <v>96.1584428297127</v>
      </c>
    </row>
    <row r="449" spans="1:5" ht="29.25" customHeight="1">
      <c r="A449" s="394">
        <v>311</v>
      </c>
      <c r="B449" s="241" t="s">
        <v>29</v>
      </c>
      <c r="C449" s="242">
        <v>659500</v>
      </c>
      <c r="D449" s="242">
        <v>638079.72</v>
      </c>
      <c r="E449" s="352">
        <v>96.7520424564064</v>
      </c>
    </row>
    <row r="450" spans="1:5" ht="12.75">
      <c r="A450" s="395">
        <v>3111</v>
      </c>
      <c r="B450" s="61" t="s">
        <v>233</v>
      </c>
      <c r="C450" s="72"/>
      <c r="D450" s="72">
        <v>638079.72</v>
      </c>
      <c r="E450" s="353">
        <v>0</v>
      </c>
    </row>
    <row r="451" spans="1:5" ht="15">
      <c r="A451" s="394">
        <v>312</v>
      </c>
      <c r="B451" s="241" t="s">
        <v>234</v>
      </c>
      <c r="C451" s="242">
        <v>23900</v>
      </c>
      <c r="D451" s="242">
        <v>18389.84</v>
      </c>
      <c r="E451" s="352">
        <v>76.9449372384937</v>
      </c>
    </row>
    <row r="452" spans="1:5" ht="12.75">
      <c r="A452" s="395">
        <v>3121</v>
      </c>
      <c r="B452" s="61" t="s">
        <v>234</v>
      </c>
      <c r="C452" s="72"/>
      <c r="D452" s="72">
        <v>18389.84</v>
      </c>
      <c r="E452" s="353">
        <v>0</v>
      </c>
    </row>
    <row r="453" spans="1:5" ht="15">
      <c r="A453" s="394">
        <v>313</v>
      </c>
      <c r="B453" s="241" t="s">
        <v>160</v>
      </c>
      <c r="C453" s="242">
        <v>113430</v>
      </c>
      <c r="D453" s="242">
        <v>109749.76</v>
      </c>
      <c r="E453" s="352">
        <v>96.75549678215638</v>
      </c>
    </row>
    <row r="454" spans="1:5" ht="12.75">
      <c r="A454" s="395">
        <v>3132</v>
      </c>
      <c r="B454" s="61" t="s">
        <v>201</v>
      </c>
      <c r="C454" s="72"/>
      <c r="D454" s="72">
        <v>98902.42</v>
      </c>
      <c r="E454" s="353">
        <v>0</v>
      </c>
    </row>
    <row r="455" spans="1:5" ht="12.75">
      <c r="A455" s="395">
        <v>3133</v>
      </c>
      <c r="B455" s="61" t="s">
        <v>202</v>
      </c>
      <c r="C455" s="72"/>
      <c r="D455" s="72">
        <v>10847.34</v>
      </c>
      <c r="E455" s="353">
        <v>0</v>
      </c>
    </row>
    <row r="456" spans="1:5" ht="15">
      <c r="A456" s="394">
        <v>32</v>
      </c>
      <c r="B456" s="241" t="s">
        <v>203</v>
      </c>
      <c r="C456" s="242">
        <v>377453</v>
      </c>
      <c r="D456" s="242">
        <v>342960.26</v>
      </c>
      <c r="E456" s="352">
        <v>90.8617125840833</v>
      </c>
    </row>
    <row r="457" spans="1:5" ht="15">
      <c r="A457" s="394">
        <v>321</v>
      </c>
      <c r="B457" s="241" t="s">
        <v>167</v>
      </c>
      <c r="C457" s="242">
        <v>58000</v>
      </c>
      <c r="D457" s="242">
        <v>47766.62</v>
      </c>
      <c r="E457" s="352">
        <v>82.3562413793104</v>
      </c>
    </row>
    <row r="458" spans="1:5" ht="12.75">
      <c r="A458" s="395">
        <v>3211</v>
      </c>
      <c r="B458" s="61" t="s">
        <v>159</v>
      </c>
      <c r="C458" s="72"/>
      <c r="D458" s="72">
        <v>9242.62</v>
      </c>
      <c r="E458" s="353">
        <v>0</v>
      </c>
    </row>
    <row r="459" spans="1:5" ht="12.75">
      <c r="A459" s="395">
        <v>3212</v>
      </c>
      <c r="B459" s="61" t="s">
        <v>247</v>
      </c>
      <c r="C459" s="72"/>
      <c r="D459" s="72">
        <v>38524</v>
      </c>
      <c r="E459" s="353">
        <v>0</v>
      </c>
    </row>
    <row r="460" spans="1:5" ht="15">
      <c r="A460" s="394">
        <v>322</v>
      </c>
      <c r="B460" s="241" t="s">
        <v>166</v>
      </c>
      <c r="C460" s="242">
        <v>105600</v>
      </c>
      <c r="D460" s="242">
        <v>105866.42</v>
      </c>
      <c r="E460" s="352">
        <v>100.252291666667</v>
      </c>
    </row>
    <row r="461" spans="1:5" ht="12.75">
      <c r="A461" s="395">
        <v>3221</v>
      </c>
      <c r="B461" s="61" t="s">
        <v>239</v>
      </c>
      <c r="C461" s="72"/>
      <c r="D461" s="72">
        <v>41588.97</v>
      </c>
      <c r="E461" s="353">
        <v>0</v>
      </c>
    </row>
    <row r="462" spans="1:5" ht="12.75">
      <c r="A462" s="395">
        <v>3223</v>
      </c>
      <c r="B462" s="61" t="s">
        <v>282</v>
      </c>
      <c r="C462" s="72"/>
      <c r="D462" s="72">
        <v>59430.16</v>
      </c>
      <c r="E462" s="353">
        <v>0</v>
      </c>
    </row>
    <row r="463" spans="1:5" ht="12.75">
      <c r="A463" s="395">
        <v>3224</v>
      </c>
      <c r="B463" s="61" t="s">
        <v>170</v>
      </c>
      <c r="C463" s="72"/>
      <c r="D463" s="72">
        <v>4847.29</v>
      </c>
      <c r="E463" s="353">
        <v>0</v>
      </c>
    </row>
    <row r="464" spans="1:5" ht="15">
      <c r="A464" s="394">
        <v>323</v>
      </c>
      <c r="B464" s="241" t="s">
        <v>168</v>
      </c>
      <c r="C464" s="242">
        <v>167435</v>
      </c>
      <c r="D464" s="242">
        <v>150295.68</v>
      </c>
      <c r="E464" s="352">
        <v>89.76359781407709</v>
      </c>
    </row>
    <row r="465" spans="1:5" ht="12.75">
      <c r="A465" s="395">
        <v>3231</v>
      </c>
      <c r="B465" s="61" t="s">
        <v>350</v>
      </c>
      <c r="C465" s="72"/>
      <c r="D465" s="72">
        <v>20438.43</v>
      </c>
      <c r="E465" s="353">
        <v>0</v>
      </c>
    </row>
    <row r="466" spans="1:5" ht="12.75">
      <c r="A466" s="395">
        <v>3232</v>
      </c>
      <c r="B466" s="61" t="s">
        <v>241</v>
      </c>
      <c r="C466" s="72"/>
      <c r="D466" s="72">
        <v>13052.57</v>
      </c>
      <c r="E466" s="353">
        <v>0</v>
      </c>
    </row>
    <row r="467" spans="1:5" ht="12.75">
      <c r="A467" s="395">
        <v>3234</v>
      </c>
      <c r="B467" s="61" t="s">
        <v>242</v>
      </c>
      <c r="C467" s="72"/>
      <c r="D467" s="72">
        <v>5636.5</v>
      </c>
      <c r="E467" s="353">
        <v>0</v>
      </c>
    </row>
    <row r="468" spans="1:5" ht="12.75">
      <c r="A468" s="395">
        <v>3237</v>
      </c>
      <c r="B468" s="61" t="s">
        <v>156</v>
      </c>
      <c r="C468" s="72"/>
      <c r="D468" s="72">
        <v>48651.93</v>
      </c>
      <c r="E468" s="353">
        <v>0</v>
      </c>
    </row>
    <row r="469" spans="1:5" ht="12.75">
      <c r="A469" s="395">
        <v>3238</v>
      </c>
      <c r="B469" s="61" t="s">
        <v>151</v>
      </c>
      <c r="C469" s="72"/>
      <c r="D469" s="72">
        <v>27984.22</v>
      </c>
      <c r="E469" s="353">
        <v>0</v>
      </c>
    </row>
    <row r="470" spans="1:5" ht="12.75">
      <c r="A470" s="395">
        <v>3239</v>
      </c>
      <c r="B470" s="61" t="s">
        <v>244</v>
      </c>
      <c r="C470" s="72"/>
      <c r="D470" s="72">
        <v>34532.03</v>
      </c>
      <c r="E470" s="353">
        <v>0</v>
      </c>
    </row>
    <row r="471" spans="1:5" ht="15">
      <c r="A471" s="394">
        <v>324</v>
      </c>
      <c r="B471" s="241" t="s">
        <v>313</v>
      </c>
      <c r="C471" s="242">
        <v>15000</v>
      </c>
      <c r="D471" s="242">
        <v>12854.9</v>
      </c>
      <c r="E471" s="352">
        <v>85.6993333333333</v>
      </c>
    </row>
    <row r="472" spans="1:5" ht="12.75">
      <c r="A472" s="395">
        <v>3241</v>
      </c>
      <c r="B472" s="61" t="s">
        <v>313</v>
      </c>
      <c r="C472" s="72"/>
      <c r="D472" s="72">
        <v>12854.9</v>
      </c>
      <c r="E472" s="353">
        <v>0</v>
      </c>
    </row>
    <row r="473" spans="1:5" ht="15">
      <c r="A473" s="394">
        <v>329</v>
      </c>
      <c r="B473" s="241" t="s">
        <v>254</v>
      </c>
      <c r="C473" s="242">
        <v>31418</v>
      </c>
      <c r="D473" s="242">
        <v>26176.64</v>
      </c>
      <c r="E473" s="352">
        <v>83.31733401234959</v>
      </c>
    </row>
    <row r="474" spans="1:5" ht="12.75">
      <c r="A474" s="395">
        <v>3292</v>
      </c>
      <c r="B474" s="61" t="s">
        <v>157</v>
      </c>
      <c r="C474" s="72"/>
      <c r="D474" s="72">
        <v>9917.73</v>
      </c>
      <c r="E474" s="353">
        <v>0</v>
      </c>
    </row>
    <row r="475" spans="1:5" ht="12.75">
      <c r="A475" s="395">
        <v>3293</v>
      </c>
      <c r="B475" s="61" t="s">
        <v>152</v>
      </c>
      <c r="C475" s="72"/>
      <c r="D475" s="72">
        <v>1922.18</v>
      </c>
      <c r="E475" s="353">
        <v>0</v>
      </c>
    </row>
    <row r="476" spans="1:5" ht="12.75">
      <c r="A476" s="395">
        <v>3294</v>
      </c>
      <c r="B476" s="61" t="s">
        <v>549</v>
      </c>
      <c r="C476" s="72"/>
      <c r="D476" s="72">
        <v>250</v>
      </c>
      <c r="E476" s="353">
        <v>0</v>
      </c>
    </row>
    <row r="477" spans="1:5" ht="12.75">
      <c r="A477" s="395">
        <v>3295</v>
      </c>
      <c r="B477" s="61" t="s">
        <v>314</v>
      </c>
      <c r="C477" s="72"/>
      <c r="D477" s="72">
        <v>1058.7</v>
      </c>
      <c r="E477" s="353">
        <v>0</v>
      </c>
    </row>
    <row r="478" spans="1:5" ht="12.75">
      <c r="A478" s="395">
        <v>3299</v>
      </c>
      <c r="B478" s="61" t="s">
        <v>254</v>
      </c>
      <c r="C478" s="72"/>
      <c r="D478" s="72">
        <v>13028.03</v>
      </c>
      <c r="E478" s="353">
        <v>0</v>
      </c>
    </row>
    <row r="479" spans="1:5" ht="15">
      <c r="A479" s="394">
        <v>34</v>
      </c>
      <c r="B479" s="241" t="s">
        <v>205</v>
      </c>
      <c r="C479" s="242">
        <v>600</v>
      </c>
      <c r="D479" s="242">
        <v>22.91</v>
      </c>
      <c r="E479" s="352">
        <v>3.8183333333333302</v>
      </c>
    </row>
    <row r="480" spans="1:5" ht="15">
      <c r="A480" s="394">
        <v>343</v>
      </c>
      <c r="B480" s="241" t="s">
        <v>171</v>
      </c>
      <c r="C480" s="242">
        <v>600</v>
      </c>
      <c r="D480" s="242">
        <v>22.91</v>
      </c>
      <c r="E480" s="352">
        <v>3.8183333333333302</v>
      </c>
    </row>
    <row r="481" spans="1:5" ht="12.75">
      <c r="A481" s="395">
        <v>3433</v>
      </c>
      <c r="B481" s="61" t="s">
        <v>153</v>
      </c>
      <c r="C481" s="72"/>
      <c r="D481" s="72">
        <v>22.91</v>
      </c>
      <c r="E481" s="353">
        <v>0</v>
      </c>
    </row>
    <row r="482" spans="1:5" ht="15">
      <c r="A482" s="394">
        <v>4</v>
      </c>
      <c r="B482" s="241" t="s">
        <v>213</v>
      </c>
      <c r="C482" s="242">
        <v>223000</v>
      </c>
      <c r="D482" s="242">
        <v>212324.67</v>
      </c>
      <c r="E482" s="352">
        <v>95.2128565022422</v>
      </c>
    </row>
    <row r="483" spans="1:5" ht="15">
      <c r="A483" s="394">
        <v>42</v>
      </c>
      <c r="B483" s="241" t="s">
        <v>215</v>
      </c>
      <c r="C483" s="242">
        <v>173000</v>
      </c>
      <c r="D483" s="242">
        <v>166574.67</v>
      </c>
      <c r="E483" s="352">
        <v>96.285936416185</v>
      </c>
    </row>
    <row r="484" spans="1:5" ht="15">
      <c r="A484" s="394">
        <v>422</v>
      </c>
      <c r="B484" s="241" t="s">
        <v>342</v>
      </c>
      <c r="C484" s="242">
        <v>21000</v>
      </c>
      <c r="D484" s="242">
        <v>14579.6</v>
      </c>
      <c r="E484" s="352">
        <v>69.4266666666667</v>
      </c>
    </row>
    <row r="485" spans="1:5" ht="12.75">
      <c r="A485" s="395">
        <v>4221</v>
      </c>
      <c r="B485" s="61" t="s">
        <v>352</v>
      </c>
      <c r="C485" s="72"/>
      <c r="D485" s="72">
        <v>8502.1</v>
      </c>
      <c r="E485" s="353">
        <v>0</v>
      </c>
    </row>
    <row r="486" spans="1:5" ht="12.75">
      <c r="A486" s="395">
        <v>4227</v>
      </c>
      <c r="B486" s="61" t="s">
        <v>154</v>
      </c>
      <c r="C486" s="72"/>
      <c r="D486" s="72">
        <v>6077.5</v>
      </c>
      <c r="E486" s="353">
        <v>0</v>
      </c>
    </row>
    <row r="487" spans="1:5" ht="15">
      <c r="A487" s="394">
        <v>424</v>
      </c>
      <c r="B487" s="241" t="s">
        <v>329</v>
      </c>
      <c r="C487" s="242">
        <v>152000</v>
      </c>
      <c r="D487" s="242">
        <v>151995.07</v>
      </c>
      <c r="E487" s="352">
        <v>99.9967565789474</v>
      </c>
    </row>
    <row r="488" spans="1:5" ht="12.75">
      <c r="A488" s="395">
        <v>4241</v>
      </c>
      <c r="B488" s="61" t="s">
        <v>217</v>
      </c>
      <c r="C488" s="72"/>
      <c r="D488" s="72">
        <v>151995.07</v>
      </c>
      <c r="E488" s="353">
        <v>0</v>
      </c>
    </row>
    <row r="489" spans="1:5" ht="15">
      <c r="A489" s="394">
        <v>45</v>
      </c>
      <c r="B489" s="241" t="s">
        <v>218</v>
      </c>
      <c r="C489" s="242">
        <v>50000</v>
      </c>
      <c r="D489" s="242">
        <v>45750</v>
      </c>
      <c r="E489" s="352">
        <v>91.5</v>
      </c>
    </row>
    <row r="490" spans="1:5" ht="15">
      <c r="A490" s="394">
        <v>451</v>
      </c>
      <c r="B490" s="241" t="s">
        <v>354</v>
      </c>
      <c r="C490" s="242">
        <v>50000</v>
      </c>
      <c r="D490" s="242">
        <v>45750</v>
      </c>
      <c r="E490" s="352">
        <v>91.5</v>
      </c>
    </row>
    <row r="491" spans="1:5" ht="12.75">
      <c r="A491" s="395">
        <v>4511</v>
      </c>
      <c r="B491" s="61" t="s">
        <v>354</v>
      </c>
      <c r="C491" s="72"/>
      <c r="D491" s="72">
        <v>45750</v>
      </c>
      <c r="E491" s="353">
        <v>0</v>
      </c>
    </row>
    <row r="492" spans="1:5" ht="15">
      <c r="A492" s="392" t="s">
        <v>378</v>
      </c>
      <c r="B492" s="342"/>
      <c r="C492" s="343">
        <v>3342055</v>
      </c>
      <c r="D492" s="343">
        <v>3261350.19</v>
      </c>
      <c r="E492" s="393">
        <v>97.58517409198829</v>
      </c>
    </row>
    <row r="493" spans="1:5" ht="15">
      <c r="A493" s="394">
        <v>3</v>
      </c>
      <c r="B493" s="241" t="s">
        <v>199</v>
      </c>
      <c r="C493" s="242">
        <v>2026593</v>
      </c>
      <c r="D493" s="242">
        <v>1960649.29</v>
      </c>
      <c r="E493" s="352">
        <v>96.74608024403521</v>
      </c>
    </row>
    <row r="494" spans="1:5" ht="15">
      <c r="A494" s="394">
        <v>31</v>
      </c>
      <c r="B494" s="241" t="s">
        <v>200</v>
      </c>
      <c r="C494" s="242">
        <v>1280014</v>
      </c>
      <c r="D494" s="242">
        <v>1248908.58</v>
      </c>
      <c r="E494" s="352">
        <v>97.5699156415477</v>
      </c>
    </row>
    <row r="495" spans="1:5" ht="15">
      <c r="A495" s="394">
        <v>311</v>
      </c>
      <c r="B495" s="241" t="s">
        <v>29</v>
      </c>
      <c r="C495" s="242">
        <v>1068100</v>
      </c>
      <c r="D495" s="242">
        <v>1042925.45</v>
      </c>
      <c r="E495" s="352">
        <v>97.64305308491711</v>
      </c>
    </row>
    <row r="496" spans="1:5" ht="12.75">
      <c r="A496" s="395">
        <v>3111</v>
      </c>
      <c r="B496" s="61" t="s">
        <v>233</v>
      </c>
      <c r="C496" s="72"/>
      <c r="D496" s="72">
        <v>1042925.45</v>
      </c>
      <c r="E496" s="353">
        <v>0</v>
      </c>
    </row>
    <row r="497" spans="1:5" ht="15">
      <c r="A497" s="394">
        <v>312</v>
      </c>
      <c r="B497" s="241" t="s">
        <v>234</v>
      </c>
      <c r="C497" s="242">
        <v>28200</v>
      </c>
      <c r="D497" s="242">
        <v>26600</v>
      </c>
      <c r="E497" s="352">
        <v>94.3262411347518</v>
      </c>
    </row>
    <row r="498" spans="1:5" ht="12.75">
      <c r="A498" s="395">
        <v>3121</v>
      </c>
      <c r="B498" s="61" t="s">
        <v>234</v>
      </c>
      <c r="C498" s="72"/>
      <c r="D498" s="72">
        <v>26600</v>
      </c>
      <c r="E498" s="353">
        <v>0</v>
      </c>
    </row>
    <row r="499" spans="1:5" ht="15">
      <c r="A499" s="394">
        <v>313</v>
      </c>
      <c r="B499" s="241" t="s">
        <v>160</v>
      </c>
      <c r="C499" s="242">
        <v>183714</v>
      </c>
      <c r="D499" s="242">
        <v>179383.13</v>
      </c>
      <c r="E499" s="352">
        <v>97.64260208802811</v>
      </c>
    </row>
    <row r="500" spans="1:5" ht="12.75">
      <c r="A500" s="395">
        <v>3132</v>
      </c>
      <c r="B500" s="61" t="s">
        <v>201</v>
      </c>
      <c r="C500" s="72"/>
      <c r="D500" s="72">
        <v>161653.46</v>
      </c>
      <c r="E500" s="353">
        <v>0</v>
      </c>
    </row>
    <row r="501" spans="1:5" ht="12.75">
      <c r="A501" s="395">
        <v>3133</v>
      </c>
      <c r="B501" s="61" t="s">
        <v>202</v>
      </c>
      <c r="C501" s="72"/>
      <c r="D501" s="72">
        <v>17729.67</v>
      </c>
      <c r="E501" s="353">
        <v>0</v>
      </c>
    </row>
    <row r="502" spans="1:5" ht="15">
      <c r="A502" s="394">
        <v>32</v>
      </c>
      <c r="B502" s="241" t="s">
        <v>203</v>
      </c>
      <c r="C502" s="242">
        <v>746479</v>
      </c>
      <c r="D502" s="242">
        <v>711737.36</v>
      </c>
      <c r="E502" s="352">
        <v>95.3459320355965</v>
      </c>
    </row>
    <row r="503" spans="1:5" ht="15">
      <c r="A503" s="394">
        <v>321</v>
      </c>
      <c r="B503" s="241" t="s">
        <v>167</v>
      </c>
      <c r="C503" s="242">
        <v>111900</v>
      </c>
      <c r="D503" s="242">
        <v>109883.28</v>
      </c>
      <c r="E503" s="352">
        <v>98.19774798927611</v>
      </c>
    </row>
    <row r="504" spans="1:5" ht="12.75">
      <c r="A504" s="395">
        <v>3211</v>
      </c>
      <c r="B504" s="61" t="s">
        <v>159</v>
      </c>
      <c r="C504" s="72"/>
      <c r="D504" s="72">
        <v>2508.58</v>
      </c>
      <c r="E504" s="353">
        <v>0</v>
      </c>
    </row>
    <row r="505" spans="1:5" ht="12.75">
      <c r="A505" s="395">
        <v>3212</v>
      </c>
      <c r="B505" s="61" t="s">
        <v>247</v>
      </c>
      <c r="C505" s="72"/>
      <c r="D505" s="72">
        <v>101250</v>
      </c>
      <c r="E505" s="353">
        <v>0</v>
      </c>
    </row>
    <row r="506" spans="1:5" ht="12.75">
      <c r="A506" s="395">
        <v>3213</v>
      </c>
      <c r="B506" s="61" t="s">
        <v>280</v>
      </c>
      <c r="C506" s="72"/>
      <c r="D506" s="72">
        <v>6124.7</v>
      </c>
      <c r="E506" s="353">
        <v>0</v>
      </c>
    </row>
    <row r="507" spans="1:5" ht="15">
      <c r="A507" s="394">
        <v>322</v>
      </c>
      <c r="B507" s="241" t="s">
        <v>166</v>
      </c>
      <c r="C507" s="242">
        <v>114600</v>
      </c>
      <c r="D507" s="242">
        <v>120812.79</v>
      </c>
      <c r="E507" s="352">
        <v>105.42128272251301</v>
      </c>
    </row>
    <row r="508" spans="1:5" ht="12.75">
      <c r="A508" s="395">
        <v>3221</v>
      </c>
      <c r="B508" s="61" t="s">
        <v>239</v>
      </c>
      <c r="C508" s="72"/>
      <c r="D508" s="72">
        <v>15000.37</v>
      </c>
      <c r="E508" s="353">
        <v>0</v>
      </c>
    </row>
    <row r="509" spans="1:5" ht="12.75">
      <c r="A509" s="395">
        <v>3223</v>
      </c>
      <c r="B509" s="61" t="s">
        <v>282</v>
      </c>
      <c r="C509" s="72"/>
      <c r="D509" s="72">
        <v>73195.55</v>
      </c>
      <c r="E509" s="353">
        <v>0</v>
      </c>
    </row>
    <row r="510" spans="1:5" ht="12.75">
      <c r="A510" s="395">
        <v>3224</v>
      </c>
      <c r="B510" s="61" t="s">
        <v>170</v>
      </c>
      <c r="C510" s="72"/>
      <c r="D510" s="72">
        <v>29765.91</v>
      </c>
      <c r="E510" s="353">
        <v>0</v>
      </c>
    </row>
    <row r="511" spans="1:5" ht="12.75">
      <c r="A511" s="395">
        <v>3225</v>
      </c>
      <c r="B511" s="61" t="s">
        <v>346</v>
      </c>
      <c r="C511" s="72"/>
      <c r="D511" s="72">
        <v>2850.96</v>
      </c>
      <c r="E511" s="353">
        <v>0</v>
      </c>
    </row>
    <row r="512" spans="1:5" ht="15">
      <c r="A512" s="394">
        <v>323</v>
      </c>
      <c r="B512" s="241" t="s">
        <v>168</v>
      </c>
      <c r="C512" s="242">
        <v>345340</v>
      </c>
      <c r="D512" s="242">
        <v>318376.24</v>
      </c>
      <c r="E512" s="352">
        <v>92.1921121213876</v>
      </c>
    </row>
    <row r="513" spans="1:5" ht="12.75">
      <c r="A513" s="395">
        <v>3231</v>
      </c>
      <c r="B513" s="61" t="s">
        <v>350</v>
      </c>
      <c r="C513" s="72"/>
      <c r="D513" s="72">
        <v>27328.75</v>
      </c>
      <c r="E513" s="353">
        <v>0</v>
      </c>
    </row>
    <row r="514" spans="1:5" ht="12.75">
      <c r="A514" s="395">
        <v>3232</v>
      </c>
      <c r="B514" s="61" t="s">
        <v>241</v>
      </c>
      <c r="C514" s="72"/>
      <c r="D514" s="72">
        <v>21839.27</v>
      </c>
      <c r="E514" s="353">
        <v>0</v>
      </c>
    </row>
    <row r="515" spans="1:5" ht="12.75">
      <c r="A515" s="395">
        <v>3233</v>
      </c>
      <c r="B515" s="61" t="s">
        <v>240</v>
      </c>
      <c r="C515" s="72"/>
      <c r="D515" s="72">
        <v>1000</v>
      </c>
      <c r="E515" s="353">
        <v>0</v>
      </c>
    </row>
    <row r="516" spans="1:5" ht="12.75">
      <c r="A516" s="395">
        <v>3234</v>
      </c>
      <c r="B516" s="61" t="s">
        <v>242</v>
      </c>
      <c r="C516" s="72"/>
      <c r="D516" s="72">
        <v>16146.21</v>
      </c>
      <c r="E516" s="353">
        <v>0</v>
      </c>
    </row>
    <row r="517" spans="1:5" ht="12.75">
      <c r="A517" s="395">
        <v>3237</v>
      </c>
      <c r="B517" s="61" t="s">
        <v>156</v>
      </c>
      <c r="C517" s="72"/>
      <c r="D517" s="72">
        <v>212296.91</v>
      </c>
      <c r="E517" s="353">
        <v>0</v>
      </c>
    </row>
    <row r="518" spans="1:5" ht="12.75">
      <c r="A518" s="395">
        <v>3238</v>
      </c>
      <c r="B518" s="61" t="s">
        <v>151</v>
      </c>
      <c r="C518" s="72"/>
      <c r="D518" s="72">
        <v>10995.33</v>
      </c>
      <c r="E518" s="353">
        <v>0</v>
      </c>
    </row>
    <row r="519" spans="1:5" ht="12.75">
      <c r="A519" s="395">
        <v>3239</v>
      </c>
      <c r="B519" s="61" t="s">
        <v>244</v>
      </c>
      <c r="C519" s="72"/>
      <c r="D519" s="72">
        <v>28769.77</v>
      </c>
      <c r="E519" s="353">
        <v>0</v>
      </c>
    </row>
    <row r="520" spans="1:5" ht="15">
      <c r="A520" s="394">
        <v>324</v>
      </c>
      <c r="B520" s="241" t="s">
        <v>313</v>
      </c>
      <c r="C520" s="242">
        <v>102995</v>
      </c>
      <c r="D520" s="242">
        <v>100531.91</v>
      </c>
      <c r="E520" s="352">
        <v>97.6085343948735</v>
      </c>
    </row>
    <row r="521" spans="1:5" ht="12.75">
      <c r="A521" s="395">
        <v>3241</v>
      </c>
      <c r="B521" s="61" t="s">
        <v>313</v>
      </c>
      <c r="C521" s="72"/>
      <c r="D521" s="72">
        <v>100531.91</v>
      </c>
      <c r="E521" s="353">
        <v>0</v>
      </c>
    </row>
    <row r="522" spans="1:5" ht="15">
      <c r="A522" s="394">
        <v>329</v>
      </c>
      <c r="B522" s="241" t="s">
        <v>254</v>
      </c>
      <c r="C522" s="242">
        <v>71644</v>
      </c>
      <c r="D522" s="242">
        <v>62133.14</v>
      </c>
      <c r="E522" s="352">
        <v>86.7248339009547</v>
      </c>
    </row>
    <row r="523" spans="1:5" ht="12.75">
      <c r="A523" s="395">
        <v>3292</v>
      </c>
      <c r="B523" s="61" t="s">
        <v>157</v>
      </c>
      <c r="C523" s="72"/>
      <c r="D523" s="72">
        <v>30304.77</v>
      </c>
      <c r="E523" s="353">
        <v>0</v>
      </c>
    </row>
    <row r="524" spans="1:5" ht="12.75">
      <c r="A524" s="395">
        <v>3293</v>
      </c>
      <c r="B524" s="61" t="s">
        <v>152</v>
      </c>
      <c r="C524" s="72"/>
      <c r="D524" s="72">
        <v>25919.12</v>
      </c>
      <c r="E524" s="353">
        <v>0</v>
      </c>
    </row>
    <row r="525" spans="1:5" ht="12.75">
      <c r="A525" s="395">
        <v>3294</v>
      </c>
      <c r="B525" s="61" t="s">
        <v>549</v>
      </c>
      <c r="C525" s="72"/>
      <c r="D525" s="72">
        <v>1000</v>
      </c>
      <c r="E525" s="353">
        <v>0</v>
      </c>
    </row>
    <row r="526" spans="1:5" ht="12.75">
      <c r="A526" s="395">
        <v>3295</v>
      </c>
      <c r="B526" s="61" t="s">
        <v>314</v>
      </c>
      <c r="C526" s="72"/>
      <c r="D526" s="72">
        <v>1343.75</v>
      </c>
      <c r="E526" s="353">
        <v>0</v>
      </c>
    </row>
    <row r="527" spans="1:5" ht="12.75">
      <c r="A527" s="395">
        <v>3299</v>
      </c>
      <c r="B527" s="61" t="s">
        <v>254</v>
      </c>
      <c r="C527" s="72"/>
      <c r="D527" s="72">
        <v>3565.5</v>
      </c>
      <c r="E527" s="353">
        <v>0</v>
      </c>
    </row>
    <row r="528" spans="1:5" ht="15">
      <c r="A528" s="394">
        <v>34</v>
      </c>
      <c r="B528" s="241" t="s">
        <v>205</v>
      </c>
      <c r="C528" s="242">
        <v>100</v>
      </c>
      <c r="D528" s="242">
        <v>3.35</v>
      </c>
      <c r="E528" s="352">
        <v>3.35</v>
      </c>
    </row>
    <row r="529" spans="1:5" ht="15">
      <c r="A529" s="394">
        <v>343</v>
      </c>
      <c r="B529" s="241" t="s">
        <v>171</v>
      </c>
      <c r="C529" s="242">
        <v>100</v>
      </c>
      <c r="D529" s="242">
        <v>3.35</v>
      </c>
      <c r="E529" s="352">
        <v>3.35</v>
      </c>
    </row>
    <row r="530" spans="1:5" ht="12.75">
      <c r="A530" s="395">
        <v>3433</v>
      </c>
      <c r="B530" s="61" t="s">
        <v>153</v>
      </c>
      <c r="C530" s="72"/>
      <c r="D530" s="72">
        <v>3.35</v>
      </c>
      <c r="E530" s="353">
        <v>0</v>
      </c>
    </row>
    <row r="531" spans="1:5" ht="15">
      <c r="A531" s="394">
        <v>4</v>
      </c>
      <c r="B531" s="241" t="s">
        <v>213</v>
      </c>
      <c r="C531" s="242">
        <v>1315462</v>
      </c>
      <c r="D531" s="242">
        <v>1300700.9</v>
      </c>
      <c r="E531" s="352">
        <v>98.87787712605909</v>
      </c>
    </row>
    <row r="532" spans="1:5" ht="15">
      <c r="A532" s="394">
        <v>42</v>
      </c>
      <c r="B532" s="241" t="s">
        <v>215</v>
      </c>
      <c r="C532" s="242">
        <v>266081</v>
      </c>
      <c r="D532" s="242">
        <v>253128.5</v>
      </c>
      <c r="E532" s="352">
        <v>95.13212142167231</v>
      </c>
    </row>
    <row r="533" spans="1:5" ht="15">
      <c r="A533" s="394">
        <v>422</v>
      </c>
      <c r="B533" s="241" t="s">
        <v>342</v>
      </c>
      <c r="C533" s="242">
        <v>227081</v>
      </c>
      <c r="D533" s="242">
        <v>233115.1</v>
      </c>
      <c r="E533" s="352">
        <v>102.657245652432</v>
      </c>
    </row>
    <row r="534" spans="1:5" ht="12.75">
      <c r="A534" s="395">
        <v>4221</v>
      </c>
      <c r="B534" s="61" t="s">
        <v>352</v>
      </c>
      <c r="C534" s="72"/>
      <c r="D534" s="72">
        <v>9153.75</v>
      </c>
      <c r="E534" s="353">
        <v>0</v>
      </c>
    </row>
    <row r="535" spans="1:5" ht="12.75">
      <c r="A535" s="395">
        <v>4223</v>
      </c>
      <c r="B535" s="61" t="s">
        <v>283</v>
      </c>
      <c r="C535" s="72"/>
      <c r="D535" s="72">
        <v>10725</v>
      </c>
      <c r="E535" s="353">
        <v>0</v>
      </c>
    </row>
    <row r="536" spans="1:5" ht="12.75">
      <c r="A536" s="395">
        <v>4227</v>
      </c>
      <c r="B536" s="61" t="s">
        <v>154</v>
      </c>
      <c r="C536" s="72"/>
      <c r="D536" s="72">
        <v>213236.35</v>
      </c>
      <c r="E536" s="353">
        <v>0</v>
      </c>
    </row>
    <row r="537" spans="1:5" ht="15">
      <c r="A537" s="394">
        <v>424</v>
      </c>
      <c r="B537" s="241" t="s">
        <v>329</v>
      </c>
      <c r="C537" s="242">
        <v>39000</v>
      </c>
      <c r="D537" s="242">
        <v>20013.4</v>
      </c>
      <c r="E537" s="352">
        <v>51.3164102564103</v>
      </c>
    </row>
    <row r="538" spans="1:5" ht="12.75">
      <c r="A538" s="395">
        <v>4241</v>
      </c>
      <c r="B538" s="61" t="s">
        <v>217</v>
      </c>
      <c r="C538" s="72"/>
      <c r="D538" s="72">
        <v>4617.4</v>
      </c>
      <c r="E538" s="353">
        <v>0</v>
      </c>
    </row>
    <row r="539" spans="1:5" ht="12.75">
      <c r="A539" s="395">
        <v>4243</v>
      </c>
      <c r="B539" s="61" t="s">
        <v>246</v>
      </c>
      <c r="C539" s="72"/>
      <c r="D539" s="72">
        <v>15396</v>
      </c>
      <c r="E539" s="353">
        <v>0</v>
      </c>
    </row>
    <row r="540" spans="1:5" ht="15">
      <c r="A540" s="394">
        <v>45</v>
      </c>
      <c r="B540" s="241" t="s">
        <v>218</v>
      </c>
      <c r="C540" s="242">
        <v>1049381</v>
      </c>
      <c r="D540" s="242">
        <v>1047572.4</v>
      </c>
      <c r="E540" s="352">
        <v>99.82765077698191</v>
      </c>
    </row>
    <row r="541" spans="1:5" ht="15">
      <c r="A541" s="394">
        <v>451</v>
      </c>
      <c r="B541" s="241" t="s">
        <v>354</v>
      </c>
      <c r="C541" s="242">
        <v>1049381</v>
      </c>
      <c r="D541" s="242">
        <v>1047572.4</v>
      </c>
      <c r="E541" s="352">
        <v>99.82765077698191</v>
      </c>
    </row>
    <row r="542" spans="1:5" ht="12.75">
      <c r="A542" s="395">
        <v>4511</v>
      </c>
      <c r="B542" s="61" t="s">
        <v>354</v>
      </c>
      <c r="C542" s="72"/>
      <c r="D542" s="72">
        <v>1047572.4</v>
      </c>
      <c r="E542" s="353">
        <v>0</v>
      </c>
    </row>
    <row r="543" spans="1:5" ht="15">
      <c r="A543" s="392" t="s">
        <v>771</v>
      </c>
      <c r="B543" s="342"/>
      <c r="C543" s="343">
        <v>0</v>
      </c>
      <c r="D543" s="343">
        <v>0</v>
      </c>
      <c r="E543" s="393">
        <v>0</v>
      </c>
    </row>
    <row r="544" spans="1:5" ht="15">
      <c r="A544" s="394">
        <v>3</v>
      </c>
      <c r="B544" s="241" t="s">
        <v>199</v>
      </c>
      <c r="C544" s="242">
        <v>0</v>
      </c>
      <c r="D544" s="242">
        <v>0</v>
      </c>
      <c r="E544" s="352">
        <v>0</v>
      </c>
    </row>
    <row r="545" spans="1:5" ht="15">
      <c r="A545" s="394">
        <v>31</v>
      </c>
      <c r="B545" s="241" t="s">
        <v>200</v>
      </c>
      <c r="C545" s="242">
        <v>0</v>
      </c>
      <c r="D545" s="242">
        <v>0</v>
      </c>
      <c r="E545" s="352">
        <v>0</v>
      </c>
    </row>
    <row r="546" spans="1:5" ht="12.75">
      <c r="A546" s="395">
        <v>3111</v>
      </c>
      <c r="B546" s="61" t="s">
        <v>233</v>
      </c>
      <c r="C546" s="72"/>
      <c r="D546" s="72">
        <v>0</v>
      </c>
      <c r="E546" s="353">
        <v>0</v>
      </c>
    </row>
    <row r="547" spans="1:5" ht="12.75">
      <c r="A547" s="395">
        <v>3121</v>
      </c>
      <c r="B547" s="61" t="s">
        <v>234</v>
      </c>
      <c r="C547" s="72"/>
      <c r="D547" s="72">
        <v>0</v>
      </c>
      <c r="E547" s="353">
        <v>0</v>
      </c>
    </row>
    <row r="548" spans="1:5" ht="12.75">
      <c r="A548" s="395">
        <v>3132</v>
      </c>
      <c r="B548" s="61" t="s">
        <v>201</v>
      </c>
      <c r="C548" s="72"/>
      <c r="D548" s="72">
        <v>0</v>
      </c>
      <c r="E548" s="353">
        <v>0</v>
      </c>
    </row>
    <row r="549" spans="1:5" ht="12.75">
      <c r="A549" s="395">
        <v>3133</v>
      </c>
      <c r="B549" s="61" t="s">
        <v>202</v>
      </c>
      <c r="C549" s="72"/>
      <c r="D549" s="72">
        <v>0</v>
      </c>
      <c r="E549" s="353">
        <v>0</v>
      </c>
    </row>
    <row r="550" spans="1:5" ht="15">
      <c r="A550" s="394">
        <v>32</v>
      </c>
      <c r="B550" s="241" t="s">
        <v>203</v>
      </c>
      <c r="C550" s="242">
        <v>0</v>
      </c>
      <c r="D550" s="242">
        <v>0</v>
      </c>
      <c r="E550" s="352">
        <v>0</v>
      </c>
    </row>
    <row r="551" spans="1:5" ht="12.75">
      <c r="A551" s="395">
        <v>3211</v>
      </c>
      <c r="B551" s="61" t="s">
        <v>159</v>
      </c>
      <c r="C551" s="72"/>
      <c r="D551" s="72">
        <v>0</v>
      </c>
      <c r="E551" s="353">
        <v>0</v>
      </c>
    </row>
    <row r="552" spans="1:5" ht="12.75">
      <c r="A552" s="395">
        <v>3212</v>
      </c>
      <c r="B552" s="61" t="s">
        <v>247</v>
      </c>
      <c r="C552" s="72"/>
      <c r="D552" s="72">
        <v>0</v>
      </c>
      <c r="E552" s="353">
        <v>0</v>
      </c>
    </row>
    <row r="553" spans="1:5" ht="12.75">
      <c r="A553" s="395">
        <v>3213</v>
      </c>
      <c r="B553" s="61" t="s">
        <v>280</v>
      </c>
      <c r="C553" s="72"/>
      <c r="D553" s="72">
        <v>0</v>
      </c>
      <c r="E553" s="353">
        <v>0</v>
      </c>
    </row>
    <row r="554" spans="1:5" ht="12.75">
      <c r="A554" s="395">
        <v>3221</v>
      </c>
      <c r="B554" s="61" t="s">
        <v>239</v>
      </c>
      <c r="C554" s="72"/>
      <c r="D554" s="72">
        <v>0</v>
      </c>
      <c r="E554" s="353">
        <v>0</v>
      </c>
    </row>
    <row r="555" spans="1:5" ht="12.75">
      <c r="A555" s="395">
        <v>3222</v>
      </c>
      <c r="B555" s="61" t="s">
        <v>281</v>
      </c>
      <c r="C555" s="72"/>
      <c r="D555" s="72">
        <v>0</v>
      </c>
      <c r="E555" s="353">
        <v>0</v>
      </c>
    </row>
    <row r="556" spans="1:5" ht="12.75">
      <c r="A556" s="395">
        <v>3223</v>
      </c>
      <c r="B556" s="61" t="s">
        <v>282</v>
      </c>
      <c r="C556" s="72"/>
      <c r="D556" s="72">
        <v>0</v>
      </c>
      <c r="E556" s="353">
        <v>0</v>
      </c>
    </row>
    <row r="557" spans="1:5" ht="12.75">
      <c r="A557" s="395">
        <v>3224</v>
      </c>
      <c r="B557" s="61" t="s">
        <v>170</v>
      </c>
      <c r="C557" s="72"/>
      <c r="D557" s="72">
        <v>0</v>
      </c>
      <c r="E557" s="353">
        <v>0</v>
      </c>
    </row>
    <row r="558" spans="1:5" ht="12.75">
      <c r="A558" s="395">
        <v>3225</v>
      </c>
      <c r="B558" s="61" t="s">
        <v>346</v>
      </c>
      <c r="C558" s="72"/>
      <c r="D558" s="72">
        <v>0</v>
      </c>
      <c r="E558" s="353">
        <v>0</v>
      </c>
    </row>
    <row r="559" spans="1:5" ht="12.75">
      <c r="A559" s="395">
        <v>3231</v>
      </c>
      <c r="B559" s="61" t="s">
        <v>350</v>
      </c>
      <c r="C559" s="72"/>
      <c r="D559" s="72">
        <v>0</v>
      </c>
      <c r="E559" s="353">
        <v>0</v>
      </c>
    </row>
    <row r="560" spans="1:5" ht="12.75">
      <c r="A560" s="395">
        <v>3232</v>
      </c>
      <c r="B560" s="61" t="s">
        <v>241</v>
      </c>
      <c r="C560" s="72"/>
      <c r="D560" s="72">
        <v>0</v>
      </c>
      <c r="E560" s="353">
        <v>0</v>
      </c>
    </row>
    <row r="561" spans="1:5" ht="12.75">
      <c r="A561" s="395">
        <v>3233</v>
      </c>
      <c r="B561" s="61" t="s">
        <v>240</v>
      </c>
      <c r="C561" s="72"/>
      <c r="D561" s="72">
        <v>0</v>
      </c>
      <c r="E561" s="353">
        <v>0</v>
      </c>
    </row>
    <row r="562" spans="1:5" ht="12.75">
      <c r="A562" s="395">
        <v>3234</v>
      </c>
      <c r="B562" s="61" t="s">
        <v>242</v>
      </c>
      <c r="C562" s="72"/>
      <c r="D562" s="72">
        <v>0</v>
      </c>
      <c r="E562" s="353">
        <v>0</v>
      </c>
    </row>
    <row r="563" spans="1:5" ht="12.75">
      <c r="A563" s="395">
        <v>3237</v>
      </c>
      <c r="B563" s="61" t="s">
        <v>156</v>
      </c>
      <c r="C563" s="72"/>
      <c r="D563" s="72">
        <v>0</v>
      </c>
      <c r="E563" s="353">
        <v>0</v>
      </c>
    </row>
    <row r="564" spans="1:5" ht="12.75">
      <c r="A564" s="395">
        <v>3238</v>
      </c>
      <c r="B564" s="61" t="s">
        <v>151</v>
      </c>
      <c r="C564" s="72"/>
      <c r="D564" s="72">
        <v>0</v>
      </c>
      <c r="E564" s="353">
        <v>0</v>
      </c>
    </row>
    <row r="565" spans="1:5" ht="12.75">
      <c r="A565" s="395">
        <v>3239</v>
      </c>
      <c r="B565" s="61" t="s">
        <v>244</v>
      </c>
      <c r="C565" s="72"/>
      <c r="D565" s="72">
        <v>0</v>
      </c>
      <c r="E565" s="353">
        <v>0</v>
      </c>
    </row>
    <row r="566" spans="1:5" ht="12.75">
      <c r="A566" s="395">
        <v>3241</v>
      </c>
      <c r="B566" s="61" t="s">
        <v>313</v>
      </c>
      <c r="C566" s="72"/>
      <c r="D566" s="72">
        <v>0</v>
      </c>
      <c r="E566" s="353">
        <v>0</v>
      </c>
    </row>
    <row r="567" spans="1:5" ht="12.75">
      <c r="A567" s="395">
        <v>3292</v>
      </c>
      <c r="B567" s="61" t="s">
        <v>157</v>
      </c>
      <c r="C567" s="72"/>
      <c r="D567" s="72">
        <v>0</v>
      </c>
      <c r="E567" s="353">
        <v>0</v>
      </c>
    </row>
    <row r="568" spans="1:5" ht="12.75">
      <c r="A568" s="395">
        <v>3293</v>
      </c>
      <c r="B568" s="61" t="s">
        <v>152</v>
      </c>
      <c r="C568" s="72"/>
      <c r="D568" s="72">
        <v>0</v>
      </c>
      <c r="E568" s="353">
        <v>0</v>
      </c>
    </row>
    <row r="569" spans="1:5" ht="12.75">
      <c r="A569" s="395">
        <v>3294</v>
      </c>
      <c r="B569" s="61" t="s">
        <v>549</v>
      </c>
      <c r="C569" s="72"/>
      <c r="D569" s="72">
        <v>0</v>
      </c>
      <c r="E569" s="353">
        <v>0</v>
      </c>
    </row>
    <row r="570" spans="1:5" ht="12.75">
      <c r="A570" s="395">
        <v>3295</v>
      </c>
      <c r="B570" s="61" t="s">
        <v>314</v>
      </c>
      <c r="C570" s="72"/>
      <c r="D570" s="72">
        <v>0</v>
      </c>
      <c r="E570" s="353">
        <v>0</v>
      </c>
    </row>
    <row r="571" spans="1:5" ht="12.75">
      <c r="A571" s="395">
        <v>3299</v>
      </c>
      <c r="B571" s="61" t="s">
        <v>254</v>
      </c>
      <c r="C571" s="72"/>
      <c r="D571" s="72">
        <v>0</v>
      </c>
      <c r="E571" s="353">
        <v>0</v>
      </c>
    </row>
    <row r="572" spans="1:5" ht="15">
      <c r="A572" s="394">
        <v>34</v>
      </c>
      <c r="B572" s="241" t="s">
        <v>205</v>
      </c>
      <c r="C572" s="242">
        <v>0</v>
      </c>
      <c r="D572" s="242">
        <v>0</v>
      </c>
      <c r="E572" s="352">
        <v>0</v>
      </c>
    </row>
    <row r="573" spans="1:5" ht="12.75">
      <c r="A573" s="395">
        <v>3431</v>
      </c>
      <c r="B573" s="61" t="s">
        <v>155</v>
      </c>
      <c r="C573" s="72"/>
      <c r="D573" s="72">
        <v>0</v>
      </c>
      <c r="E573" s="353">
        <v>0</v>
      </c>
    </row>
    <row r="574" spans="1:5" ht="12.75">
      <c r="A574" s="395"/>
      <c r="B574" s="61"/>
      <c r="C574" s="72"/>
      <c r="D574" s="72"/>
      <c r="E574" s="353"/>
    </row>
    <row r="575" spans="1:5" ht="15">
      <c r="A575" s="390" t="s">
        <v>137</v>
      </c>
      <c r="B575" s="340"/>
      <c r="C575" s="341">
        <v>9918600</v>
      </c>
      <c r="D575" s="341">
        <v>8825584.65</v>
      </c>
      <c r="E575" s="391">
        <v>88.9801448793176</v>
      </c>
    </row>
    <row r="576" spans="1:5" ht="15">
      <c r="A576" s="392" t="s">
        <v>379</v>
      </c>
      <c r="B576" s="342"/>
      <c r="C576" s="343">
        <v>9918600</v>
      </c>
      <c r="D576" s="343">
        <v>8825584.65</v>
      </c>
      <c r="E576" s="393">
        <v>88.9801448793176</v>
      </c>
    </row>
    <row r="577" spans="1:5" ht="15">
      <c r="A577" s="394">
        <v>3</v>
      </c>
      <c r="B577" s="241" t="s">
        <v>199</v>
      </c>
      <c r="C577" s="242">
        <v>3449000</v>
      </c>
      <c r="D577" s="242">
        <v>3190465.56</v>
      </c>
      <c r="E577" s="352">
        <v>92.5040753841693</v>
      </c>
    </row>
    <row r="578" spans="1:5" ht="15">
      <c r="A578" s="394">
        <v>31</v>
      </c>
      <c r="B578" s="241" t="s">
        <v>200</v>
      </c>
      <c r="C578" s="242">
        <v>1380500</v>
      </c>
      <c r="D578" s="242">
        <v>1371183.99</v>
      </c>
      <c r="E578" s="352">
        <v>99.325171314741</v>
      </c>
    </row>
    <row r="579" spans="1:5" ht="15">
      <c r="A579" s="394">
        <v>311</v>
      </c>
      <c r="B579" s="241" t="s">
        <v>29</v>
      </c>
      <c r="C579" s="242">
        <v>1160000</v>
      </c>
      <c r="D579" s="242">
        <v>1154764.34</v>
      </c>
      <c r="E579" s="352">
        <v>99.54865</v>
      </c>
    </row>
    <row r="580" spans="1:5" ht="12.75">
      <c r="A580" s="395">
        <v>3111</v>
      </c>
      <c r="B580" s="61" t="s">
        <v>233</v>
      </c>
      <c r="C580" s="72"/>
      <c r="D580" s="72">
        <v>1154764.34</v>
      </c>
      <c r="E580" s="353">
        <v>0</v>
      </c>
    </row>
    <row r="581" spans="1:5" ht="15">
      <c r="A581" s="394">
        <v>312</v>
      </c>
      <c r="B581" s="241" t="s">
        <v>234</v>
      </c>
      <c r="C581" s="242">
        <v>21000</v>
      </c>
      <c r="D581" s="242">
        <v>17800</v>
      </c>
      <c r="E581" s="352">
        <v>84.7619047619048</v>
      </c>
    </row>
    <row r="582" spans="1:5" ht="12.75">
      <c r="A582" s="395">
        <v>3121</v>
      </c>
      <c r="B582" s="61" t="s">
        <v>234</v>
      </c>
      <c r="C582" s="72"/>
      <c r="D582" s="72">
        <v>17800</v>
      </c>
      <c r="E582" s="353">
        <v>0</v>
      </c>
    </row>
    <row r="583" spans="1:5" ht="15">
      <c r="A583" s="394">
        <v>313</v>
      </c>
      <c r="B583" s="241" t="s">
        <v>160</v>
      </c>
      <c r="C583" s="242">
        <v>199500</v>
      </c>
      <c r="D583" s="242">
        <v>198619.65</v>
      </c>
      <c r="E583" s="352">
        <v>99.5587218045113</v>
      </c>
    </row>
    <row r="584" spans="1:5" ht="12.75">
      <c r="A584" s="395">
        <v>3132</v>
      </c>
      <c r="B584" s="61" t="s">
        <v>201</v>
      </c>
      <c r="C584" s="72"/>
      <c r="D584" s="72">
        <v>178988.65</v>
      </c>
      <c r="E584" s="353">
        <v>0</v>
      </c>
    </row>
    <row r="585" spans="1:5" ht="12.75">
      <c r="A585" s="395">
        <v>3133</v>
      </c>
      <c r="B585" s="61" t="s">
        <v>202</v>
      </c>
      <c r="C585" s="72"/>
      <c r="D585" s="72">
        <v>19631</v>
      </c>
      <c r="E585" s="353">
        <v>0</v>
      </c>
    </row>
    <row r="586" spans="1:5" ht="15">
      <c r="A586" s="394">
        <v>32</v>
      </c>
      <c r="B586" s="241" t="s">
        <v>203</v>
      </c>
      <c r="C586" s="242">
        <v>2048500</v>
      </c>
      <c r="D586" s="242">
        <v>1819281.57</v>
      </c>
      <c r="E586" s="352">
        <v>88.8104256773249</v>
      </c>
    </row>
    <row r="587" spans="1:5" ht="15">
      <c r="A587" s="394">
        <v>321</v>
      </c>
      <c r="B587" s="241" t="s">
        <v>167</v>
      </c>
      <c r="C587" s="242">
        <v>95000</v>
      </c>
      <c r="D587" s="242">
        <v>92826.63</v>
      </c>
      <c r="E587" s="352">
        <v>97.7122421052632</v>
      </c>
    </row>
    <row r="588" spans="1:5" ht="12.75">
      <c r="A588" s="395">
        <v>3211</v>
      </c>
      <c r="B588" s="61" t="s">
        <v>159</v>
      </c>
      <c r="C588" s="72"/>
      <c r="D588" s="72">
        <v>4634.88</v>
      </c>
      <c r="E588" s="353">
        <v>0</v>
      </c>
    </row>
    <row r="589" spans="1:5" ht="12.75">
      <c r="A589" s="395">
        <v>3212</v>
      </c>
      <c r="B589" s="61" t="s">
        <v>247</v>
      </c>
      <c r="C589" s="72"/>
      <c r="D589" s="72">
        <v>77660</v>
      </c>
      <c r="E589" s="353">
        <v>0</v>
      </c>
    </row>
    <row r="590" spans="1:5" ht="12.75">
      <c r="A590" s="395">
        <v>3213</v>
      </c>
      <c r="B590" s="61" t="s">
        <v>280</v>
      </c>
      <c r="C590" s="72"/>
      <c r="D590" s="72">
        <v>10531.75</v>
      </c>
      <c r="E590" s="353">
        <v>0</v>
      </c>
    </row>
    <row r="591" spans="1:5" ht="15">
      <c r="A591" s="394">
        <v>322</v>
      </c>
      <c r="B591" s="241" t="s">
        <v>166</v>
      </c>
      <c r="C591" s="242">
        <v>236000</v>
      </c>
      <c r="D591" s="242">
        <v>220756.97</v>
      </c>
      <c r="E591" s="352">
        <v>93.5410889830508</v>
      </c>
    </row>
    <row r="592" spans="1:5" ht="12.75">
      <c r="A592" s="395">
        <v>3221</v>
      </c>
      <c r="B592" s="61" t="s">
        <v>239</v>
      </c>
      <c r="C592" s="72"/>
      <c r="D592" s="72">
        <v>9770.1</v>
      </c>
      <c r="E592" s="353">
        <v>0</v>
      </c>
    </row>
    <row r="593" spans="1:5" ht="12.75">
      <c r="A593" s="395">
        <v>3223</v>
      </c>
      <c r="B593" s="61" t="s">
        <v>282</v>
      </c>
      <c r="C593" s="72"/>
      <c r="D593" s="72">
        <v>210986.87</v>
      </c>
      <c r="E593" s="353">
        <v>0</v>
      </c>
    </row>
    <row r="594" spans="1:5" ht="15">
      <c r="A594" s="394">
        <v>323</v>
      </c>
      <c r="B594" s="241" t="s">
        <v>168</v>
      </c>
      <c r="C594" s="242">
        <v>1455000</v>
      </c>
      <c r="D594" s="242">
        <v>1294095.36</v>
      </c>
      <c r="E594" s="352">
        <v>88.9412618556701</v>
      </c>
    </row>
    <row r="595" spans="1:5" ht="12.75">
      <c r="A595" s="395">
        <v>3231</v>
      </c>
      <c r="B595" s="61" t="s">
        <v>350</v>
      </c>
      <c r="C595" s="72"/>
      <c r="D595" s="72">
        <v>5439.87</v>
      </c>
      <c r="E595" s="353">
        <v>0</v>
      </c>
    </row>
    <row r="596" spans="1:5" ht="12.75">
      <c r="A596" s="395">
        <v>3232</v>
      </c>
      <c r="B596" s="61" t="s">
        <v>241</v>
      </c>
      <c r="C596" s="72"/>
      <c r="D596" s="72">
        <v>362229.57</v>
      </c>
      <c r="E596" s="353">
        <v>0</v>
      </c>
    </row>
    <row r="597" spans="1:5" ht="12.75">
      <c r="A597" s="395">
        <v>3233</v>
      </c>
      <c r="B597" s="61" t="s">
        <v>240</v>
      </c>
      <c r="C597" s="72"/>
      <c r="D597" s="72">
        <v>7242.4</v>
      </c>
      <c r="E597" s="353">
        <v>0</v>
      </c>
    </row>
    <row r="598" spans="1:5" ht="12.75">
      <c r="A598" s="395">
        <v>3234</v>
      </c>
      <c r="B598" s="61" t="s">
        <v>242</v>
      </c>
      <c r="C598" s="72"/>
      <c r="D598" s="72">
        <v>177208.38</v>
      </c>
      <c r="E598" s="353">
        <v>0</v>
      </c>
    </row>
    <row r="599" spans="1:5" ht="12.75">
      <c r="A599" s="395">
        <v>3235</v>
      </c>
      <c r="B599" s="61" t="s">
        <v>150</v>
      </c>
      <c r="C599" s="72"/>
      <c r="D599" s="72">
        <v>59799.94</v>
      </c>
      <c r="E599" s="353">
        <v>0</v>
      </c>
    </row>
    <row r="600" spans="1:5" ht="12.75">
      <c r="A600" s="395">
        <v>3237</v>
      </c>
      <c r="B600" s="61" t="s">
        <v>156</v>
      </c>
      <c r="C600" s="72"/>
      <c r="D600" s="72">
        <v>679437.7</v>
      </c>
      <c r="E600" s="353">
        <v>0</v>
      </c>
    </row>
    <row r="601" spans="1:5" ht="12.75">
      <c r="A601" s="395">
        <v>3239</v>
      </c>
      <c r="B601" s="61" t="s">
        <v>244</v>
      </c>
      <c r="C601" s="72"/>
      <c r="D601" s="72">
        <v>2737.5</v>
      </c>
      <c r="E601" s="353">
        <v>0</v>
      </c>
    </row>
    <row r="602" spans="1:5" ht="15">
      <c r="A602" s="394">
        <v>329</v>
      </c>
      <c r="B602" s="241" t="s">
        <v>254</v>
      </c>
      <c r="C602" s="242">
        <v>262500</v>
      </c>
      <c r="D602" s="242">
        <v>211602.61</v>
      </c>
      <c r="E602" s="352">
        <v>80.6105180952381</v>
      </c>
    </row>
    <row r="603" spans="1:5" ht="12.75">
      <c r="A603" s="395">
        <v>3295</v>
      </c>
      <c r="B603" s="61" t="s">
        <v>314</v>
      </c>
      <c r="C603" s="72"/>
      <c r="D603" s="72">
        <v>88608.31</v>
      </c>
      <c r="E603" s="353">
        <v>0</v>
      </c>
    </row>
    <row r="604" spans="1:5" ht="12.75">
      <c r="A604" s="395">
        <v>3296</v>
      </c>
      <c r="B604" s="61" t="s">
        <v>550</v>
      </c>
      <c r="C604" s="72"/>
      <c r="D604" s="72">
        <v>122407.46</v>
      </c>
      <c r="E604" s="353">
        <v>0</v>
      </c>
    </row>
    <row r="605" spans="1:5" ht="12.75">
      <c r="A605" s="395">
        <v>3299</v>
      </c>
      <c r="B605" s="61" t="s">
        <v>254</v>
      </c>
      <c r="C605" s="72"/>
      <c r="D605" s="72">
        <v>586.84</v>
      </c>
      <c r="E605" s="353">
        <v>0</v>
      </c>
    </row>
    <row r="606" spans="1:5" ht="15">
      <c r="A606" s="394">
        <v>38</v>
      </c>
      <c r="B606" s="241" t="s">
        <v>211</v>
      </c>
      <c r="C606" s="242">
        <v>20000</v>
      </c>
      <c r="D606" s="242">
        <v>0</v>
      </c>
      <c r="E606" s="352">
        <v>0</v>
      </c>
    </row>
    <row r="607" spans="1:5" ht="15">
      <c r="A607" s="394">
        <v>383</v>
      </c>
      <c r="B607" s="241" t="s">
        <v>287</v>
      </c>
      <c r="C607" s="242">
        <v>20000</v>
      </c>
      <c r="D607" s="242">
        <v>0</v>
      </c>
      <c r="E607" s="352">
        <v>0</v>
      </c>
    </row>
    <row r="608" spans="1:5" ht="12.75">
      <c r="A608" s="395">
        <v>3831</v>
      </c>
      <c r="B608" s="61" t="s">
        <v>212</v>
      </c>
      <c r="C608" s="72"/>
      <c r="D608" s="72">
        <v>0</v>
      </c>
      <c r="E608" s="353">
        <v>0</v>
      </c>
    </row>
    <row r="609" spans="1:5" ht="25.5">
      <c r="A609" s="395">
        <v>3862</v>
      </c>
      <c r="B609" s="61" t="s">
        <v>772</v>
      </c>
      <c r="C609" s="72"/>
      <c r="D609" s="72">
        <v>0</v>
      </c>
      <c r="E609" s="353">
        <v>0</v>
      </c>
    </row>
    <row r="610" spans="1:5" ht="15">
      <c r="A610" s="394">
        <v>4</v>
      </c>
      <c r="B610" s="241" t="s">
        <v>213</v>
      </c>
      <c r="C610" s="242">
        <v>6469600</v>
      </c>
      <c r="D610" s="242">
        <v>5635119.09</v>
      </c>
      <c r="E610" s="352">
        <v>87.1015068937801</v>
      </c>
    </row>
    <row r="611" spans="1:5" ht="15">
      <c r="A611" s="394">
        <v>41</v>
      </c>
      <c r="B611" s="241" t="s">
        <v>214</v>
      </c>
      <c r="C611" s="242">
        <v>3100000</v>
      </c>
      <c r="D611" s="242">
        <v>2508202.09</v>
      </c>
      <c r="E611" s="352">
        <v>80.9097448387097</v>
      </c>
    </row>
    <row r="612" spans="1:5" ht="15">
      <c r="A612" s="394">
        <v>411</v>
      </c>
      <c r="B612" s="241" t="s">
        <v>232</v>
      </c>
      <c r="C612" s="242">
        <v>3100000</v>
      </c>
      <c r="D612" s="242">
        <v>2508202.09</v>
      </c>
      <c r="E612" s="352">
        <v>80.9097448387097</v>
      </c>
    </row>
    <row r="613" spans="1:5" ht="12.75">
      <c r="A613" s="395">
        <v>4111</v>
      </c>
      <c r="B613" s="61" t="s">
        <v>263</v>
      </c>
      <c r="C613" s="72"/>
      <c r="D613" s="72">
        <v>2508202.09</v>
      </c>
      <c r="E613" s="353">
        <v>0</v>
      </c>
    </row>
    <row r="614" spans="1:5" ht="15">
      <c r="A614" s="394">
        <v>42</v>
      </c>
      <c r="B614" s="241" t="s">
        <v>215</v>
      </c>
      <c r="C614" s="242">
        <v>1570000</v>
      </c>
      <c r="D614" s="242">
        <v>1347257.1</v>
      </c>
      <c r="E614" s="352">
        <v>85.8125541401274</v>
      </c>
    </row>
    <row r="615" spans="1:5" ht="15">
      <c r="A615" s="394">
        <v>421</v>
      </c>
      <c r="B615" s="241" t="s">
        <v>161</v>
      </c>
      <c r="C615" s="242">
        <v>1400000</v>
      </c>
      <c r="D615" s="242">
        <v>1249407.1</v>
      </c>
      <c r="E615" s="352">
        <v>89.2433642857143</v>
      </c>
    </row>
    <row r="616" spans="1:5" ht="12.75">
      <c r="A616" s="395">
        <v>4212</v>
      </c>
      <c r="B616" s="61" t="s">
        <v>266</v>
      </c>
      <c r="C616" s="72"/>
      <c r="D616" s="72">
        <v>1249407.1</v>
      </c>
      <c r="E616" s="353">
        <v>0</v>
      </c>
    </row>
    <row r="617" spans="1:5" ht="15">
      <c r="A617" s="394">
        <v>426</v>
      </c>
      <c r="B617" s="241" t="s">
        <v>165</v>
      </c>
      <c r="C617" s="242">
        <v>170000</v>
      </c>
      <c r="D617" s="242">
        <v>97850</v>
      </c>
      <c r="E617" s="352">
        <v>57.558823529411804</v>
      </c>
    </row>
    <row r="618" spans="1:5" ht="12.75">
      <c r="A618" s="395">
        <v>4262</v>
      </c>
      <c r="B618" s="61" t="s">
        <v>158</v>
      </c>
      <c r="C618" s="72"/>
      <c r="D618" s="72">
        <v>97850</v>
      </c>
      <c r="E618" s="353">
        <v>0</v>
      </c>
    </row>
    <row r="619" spans="1:5" ht="15">
      <c r="A619" s="394">
        <v>45</v>
      </c>
      <c r="B619" s="241" t="s">
        <v>218</v>
      </c>
      <c r="C619" s="242">
        <v>1799600</v>
      </c>
      <c r="D619" s="242">
        <v>1779659.9</v>
      </c>
      <c r="E619" s="352">
        <v>98.8919704378751</v>
      </c>
    </row>
    <row r="620" spans="1:5" ht="15">
      <c r="A620" s="394">
        <v>451</v>
      </c>
      <c r="B620" s="241" t="s">
        <v>354</v>
      </c>
      <c r="C620" s="242">
        <v>1799600</v>
      </c>
      <c r="D620" s="242">
        <v>1779659.9</v>
      </c>
      <c r="E620" s="352">
        <v>98.8919704378751</v>
      </c>
    </row>
    <row r="621" spans="1:5" ht="12.75">
      <c r="A621" s="395">
        <v>4511</v>
      </c>
      <c r="B621" s="61" t="s">
        <v>354</v>
      </c>
      <c r="C621" s="72"/>
      <c r="D621" s="72">
        <v>1779659.9</v>
      </c>
      <c r="E621" s="353">
        <v>0</v>
      </c>
    </row>
    <row r="622" spans="1:5" ht="12.75">
      <c r="A622" s="395"/>
      <c r="B622" s="61"/>
      <c r="C622" s="72"/>
      <c r="D622" s="72"/>
      <c r="E622" s="353"/>
    </row>
    <row r="623" spans="1:5" ht="15">
      <c r="A623" s="390" t="s">
        <v>143</v>
      </c>
      <c r="B623" s="340"/>
      <c r="C623" s="341">
        <v>47398877</v>
      </c>
      <c r="D623" s="341">
        <v>43349316.87</v>
      </c>
      <c r="E623" s="391">
        <v>91.4564217840013</v>
      </c>
    </row>
    <row r="624" spans="1:5" ht="15">
      <c r="A624" s="392" t="s">
        <v>380</v>
      </c>
      <c r="B624" s="342"/>
      <c r="C624" s="343">
        <v>47398877</v>
      </c>
      <c r="D624" s="343">
        <v>43349316.87</v>
      </c>
      <c r="E624" s="393">
        <v>91.4564217840013</v>
      </c>
    </row>
    <row r="625" spans="1:5" ht="15">
      <c r="A625" s="394">
        <v>3</v>
      </c>
      <c r="B625" s="241" t="s">
        <v>199</v>
      </c>
      <c r="C625" s="242">
        <v>28057806</v>
      </c>
      <c r="D625" s="242">
        <v>27208555.71</v>
      </c>
      <c r="E625" s="352">
        <v>96.9732120537151</v>
      </c>
    </row>
    <row r="626" spans="1:5" ht="15">
      <c r="A626" s="394">
        <v>31</v>
      </c>
      <c r="B626" s="241" t="s">
        <v>200</v>
      </c>
      <c r="C626" s="242">
        <v>3162600</v>
      </c>
      <c r="D626" s="242">
        <v>3145194.77</v>
      </c>
      <c r="E626" s="352">
        <v>99.44965439827989</v>
      </c>
    </row>
    <row r="627" spans="1:5" ht="15">
      <c r="A627" s="394">
        <v>311</v>
      </c>
      <c r="B627" s="241" t="s">
        <v>29</v>
      </c>
      <c r="C627" s="242">
        <v>2571000</v>
      </c>
      <c r="D627" s="242">
        <v>2558142.42</v>
      </c>
      <c r="E627" s="352">
        <v>99.4998996499417</v>
      </c>
    </row>
    <row r="628" spans="1:5" ht="12.75">
      <c r="A628" s="395">
        <v>3111</v>
      </c>
      <c r="B628" s="61" t="s">
        <v>233</v>
      </c>
      <c r="C628" s="72"/>
      <c r="D628" s="72">
        <v>2558142.42</v>
      </c>
      <c r="E628" s="353">
        <v>0</v>
      </c>
    </row>
    <row r="629" spans="1:5" ht="15">
      <c r="A629" s="394">
        <v>312</v>
      </c>
      <c r="B629" s="241" t="s">
        <v>234</v>
      </c>
      <c r="C629" s="242">
        <v>150000</v>
      </c>
      <c r="D629" s="242">
        <v>148819.04</v>
      </c>
      <c r="E629" s="352">
        <v>99.2126933333333</v>
      </c>
    </row>
    <row r="630" spans="1:5" ht="12.75">
      <c r="A630" s="395">
        <v>3121</v>
      </c>
      <c r="B630" s="61" t="s">
        <v>234</v>
      </c>
      <c r="C630" s="72"/>
      <c r="D630" s="72">
        <v>148819.04</v>
      </c>
      <c r="E630" s="353">
        <v>0</v>
      </c>
    </row>
    <row r="631" spans="1:5" ht="15">
      <c r="A631" s="394">
        <v>313</v>
      </c>
      <c r="B631" s="241" t="s">
        <v>160</v>
      </c>
      <c r="C631" s="242">
        <v>441600</v>
      </c>
      <c r="D631" s="242">
        <v>438233.31</v>
      </c>
      <c r="E631" s="352">
        <v>99.2376154891304</v>
      </c>
    </row>
    <row r="632" spans="1:5" ht="12.75">
      <c r="A632" s="395">
        <v>3132</v>
      </c>
      <c r="B632" s="61" t="s">
        <v>201</v>
      </c>
      <c r="C632" s="72"/>
      <c r="D632" s="72">
        <v>394919.62</v>
      </c>
      <c r="E632" s="353">
        <v>0</v>
      </c>
    </row>
    <row r="633" spans="1:5" ht="12.75">
      <c r="A633" s="395">
        <v>3133</v>
      </c>
      <c r="B633" s="61" t="s">
        <v>202</v>
      </c>
      <c r="C633" s="72"/>
      <c r="D633" s="72">
        <v>43313.69</v>
      </c>
      <c r="E633" s="353">
        <v>0</v>
      </c>
    </row>
    <row r="634" spans="1:5" ht="15">
      <c r="A634" s="394">
        <v>32</v>
      </c>
      <c r="B634" s="241" t="s">
        <v>203</v>
      </c>
      <c r="C634" s="242">
        <v>21332050</v>
      </c>
      <c r="D634" s="242">
        <v>20535973.89</v>
      </c>
      <c r="E634" s="352">
        <v>96.26816874140091</v>
      </c>
    </row>
    <row r="635" spans="1:5" ht="15">
      <c r="A635" s="394">
        <v>321</v>
      </c>
      <c r="B635" s="241" t="s">
        <v>167</v>
      </c>
      <c r="C635" s="242">
        <v>265000</v>
      </c>
      <c r="D635" s="242">
        <v>250605.34</v>
      </c>
      <c r="E635" s="352">
        <v>94.56805283018869</v>
      </c>
    </row>
    <row r="636" spans="1:5" ht="12.75">
      <c r="A636" s="395">
        <v>3211</v>
      </c>
      <c r="B636" s="61" t="s">
        <v>159</v>
      </c>
      <c r="C636" s="72"/>
      <c r="D636" s="72">
        <v>5865</v>
      </c>
      <c r="E636" s="353">
        <v>0</v>
      </c>
    </row>
    <row r="637" spans="1:5" ht="12.75">
      <c r="A637" s="395">
        <v>3212</v>
      </c>
      <c r="B637" s="61" t="s">
        <v>247</v>
      </c>
      <c r="C637" s="72"/>
      <c r="D637" s="72">
        <v>231656</v>
      </c>
      <c r="E637" s="353">
        <v>0</v>
      </c>
    </row>
    <row r="638" spans="1:5" ht="12.75">
      <c r="A638" s="395">
        <v>3213</v>
      </c>
      <c r="B638" s="61" t="s">
        <v>280</v>
      </c>
      <c r="C638" s="72"/>
      <c r="D638" s="72">
        <v>9549.34</v>
      </c>
      <c r="E638" s="353">
        <v>0</v>
      </c>
    </row>
    <row r="639" spans="1:5" ht="12.75">
      <c r="A639" s="395">
        <v>3214</v>
      </c>
      <c r="B639" s="61" t="s">
        <v>311</v>
      </c>
      <c r="C639" s="72"/>
      <c r="D639" s="72">
        <v>3535</v>
      </c>
      <c r="E639" s="353">
        <v>0</v>
      </c>
    </row>
    <row r="640" spans="1:5" ht="15">
      <c r="A640" s="394">
        <v>322</v>
      </c>
      <c r="B640" s="241" t="s">
        <v>166</v>
      </c>
      <c r="C640" s="242">
        <v>3280750</v>
      </c>
      <c r="D640" s="242">
        <v>3019655.1</v>
      </c>
      <c r="E640" s="352">
        <v>92.04160938809719</v>
      </c>
    </row>
    <row r="641" spans="1:5" ht="12.75">
      <c r="A641" s="395">
        <v>3221</v>
      </c>
      <c r="B641" s="61" t="s">
        <v>239</v>
      </c>
      <c r="C641" s="72"/>
      <c r="D641" s="72">
        <v>60064.83</v>
      </c>
      <c r="E641" s="353">
        <v>0</v>
      </c>
    </row>
    <row r="642" spans="1:5" ht="12.75">
      <c r="A642" s="395">
        <v>3223</v>
      </c>
      <c r="B642" s="61" t="s">
        <v>282</v>
      </c>
      <c r="C642" s="72"/>
      <c r="D642" s="72">
        <v>2939924.02</v>
      </c>
      <c r="E642" s="353">
        <v>0</v>
      </c>
    </row>
    <row r="643" spans="1:5" ht="12.75">
      <c r="A643" s="395">
        <v>3227</v>
      </c>
      <c r="B643" s="61" t="s">
        <v>312</v>
      </c>
      <c r="C643" s="72"/>
      <c r="D643" s="72">
        <v>19666.25</v>
      </c>
      <c r="E643" s="353">
        <v>0</v>
      </c>
    </row>
    <row r="644" spans="1:5" ht="15">
      <c r="A644" s="394">
        <v>323</v>
      </c>
      <c r="B644" s="241" t="s">
        <v>168</v>
      </c>
      <c r="C644" s="242">
        <v>17774800</v>
      </c>
      <c r="D644" s="242">
        <v>17260426.95</v>
      </c>
      <c r="E644" s="352">
        <v>97.10616687670179</v>
      </c>
    </row>
    <row r="645" spans="1:5" ht="12.75">
      <c r="A645" s="395">
        <v>3231</v>
      </c>
      <c r="B645" s="61" t="s">
        <v>350</v>
      </c>
      <c r="C645" s="72"/>
      <c r="D645" s="72">
        <v>23703.86</v>
      </c>
      <c r="E645" s="353">
        <v>0</v>
      </c>
    </row>
    <row r="646" spans="1:5" ht="12.75">
      <c r="A646" s="395">
        <v>3232</v>
      </c>
      <c r="B646" s="61" t="s">
        <v>241</v>
      </c>
      <c r="C646" s="72"/>
      <c r="D646" s="72">
        <v>4503579.64</v>
      </c>
      <c r="E646" s="353">
        <v>0</v>
      </c>
    </row>
    <row r="647" spans="1:5" ht="12.75">
      <c r="A647" s="395">
        <v>3233</v>
      </c>
      <c r="B647" s="61" t="s">
        <v>240</v>
      </c>
      <c r="C647" s="72"/>
      <c r="D647" s="72">
        <v>1900</v>
      </c>
      <c r="E647" s="353">
        <v>0</v>
      </c>
    </row>
    <row r="648" spans="1:5" ht="12.75">
      <c r="A648" s="395">
        <v>3234</v>
      </c>
      <c r="B648" s="61" t="s">
        <v>242</v>
      </c>
      <c r="C648" s="72"/>
      <c r="D648" s="72">
        <v>11678112.95</v>
      </c>
      <c r="E648" s="353">
        <v>0</v>
      </c>
    </row>
    <row r="649" spans="1:5" ht="12.75">
      <c r="A649" s="395">
        <v>3235</v>
      </c>
      <c r="B649" s="61" t="s">
        <v>150</v>
      </c>
      <c r="C649" s="72"/>
      <c r="D649" s="72">
        <v>665867.5</v>
      </c>
      <c r="E649" s="353">
        <v>0</v>
      </c>
    </row>
    <row r="650" spans="1:5" ht="12.75">
      <c r="A650" s="395">
        <v>3236</v>
      </c>
      <c r="B650" s="61" t="s">
        <v>243</v>
      </c>
      <c r="C650" s="72"/>
      <c r="D650" s="72">
        <v>1234.5</v>
      </c>
      <c r="E650" s="353">
        <v>0</v>
      </c>
    </row>
    <row r="651" spans="1:5" ht="12.75">
      <c r="A651" s="395">
        <v>3237</v>
      </c>
      <c r="B651" s="61" t="s">
        <v>156</v>
      </c>
      <c r="C651" s="72"/>
      <c r="D651" s="72">
        <v>235626</v>
      </c>
      <c r="E651" s="353">
        <v>0</v>
      </c>
    </row>
    <row r="652" spans="1:5" ht="12.75">
      <c r="A652" s="395">
        <v>3238</v>
      </c>
      <c r="B652" s="61" t="s">
        <v>151</v>
      </c>
      <c r="C652" s="72"/>
      <c r="D652" s="72">
        <v>125090</v>
      </c>
      <c r="E652" s="353">
        <v>0</v>
      </c>
    </row>
    <row r="653" spans="1:5" ht="12.75">
      <c r="A653" s="395">
        <v>3239</v>
      </c>
      <c r="B653" s="61" t="s">
        <v>244</v>
      </c>
      <c r="C653" s="72"/>
      <c r="D653" s="72">
        <v>25312.5</v>
      </c>
      <c r="E653" s="353">
        <v>0</v>
      </c>
    </row>
    <row r="654" spans="1:5" ht="15">
      <c r="A654" s="394">
        <v>329</v>
      </c>
      <c r="B654" s="241" t="s">
        <v>254</v>
      </c>
      <c r="C654" s="242">
        <v>11500</v>
      </c>
      <c r="D654" s="242">
        <v>5286.5</v>
      </c>
      <c r="E654" s="352">
        <v>45.9695652173913</v>
      </c>
    </row>
    <row r="655" spans="1:5" ht="12.75">
      <c r="A655" s="395">
        <v>3295</v>
      </c>
      <c r="B655" s="61" t="s">
        <v>314</v>
      </c>
      <c r="C655" s="72"/>
      <c r="D655" s="72">
        <v>1421.5</v>
      </c>
      <c r="E655" s="353">
        <v>0</v>
      </c>
    </row>
    <row r="656" spans="1:5" ht="12.75">
      <c r="A656" s="395">
        <v>3299</v>
      </c>
      <c r="B656" s="61" t="s">
        <v>254</v>
      </c>
      <c r="C656" s="72"/>
      <c r="D656" s="72">
        <v>3865</v>
      </c>
      <c r="E656" s="353">
        <v>0</v>
      </c>
    </row>
    <row r="657" spans="1:5" ht="15">
      <c r="A657" s="394">
        <v>36</v>
      </c>
      <c r="B657" s="241" t="s">
        <v>551</v>
      </c>
      <c r="C657" s="242">
        <v>700000</v>
      </c>
      <c r="D657" s="242">
        <v>699515.56</v>
      </c>
      <c r="E657" s="352">
        <v>99.9307942857143</v>
      </c>
    </row>
    <row r="658" spans="1:5" ht="15">
      <c r="A658" s="394">
        <v>363</v>
      </c>
      <c r="B658" s="241" t="s">
        <v>209</v>
      </c>
      <c r="C658" s="242">
        <v>700000</v>
      </c>
      <c r="D658" s="242">
        <v>699515.56</v>
      </c>
      <c r="E658" s="352">
        <v>99.9307942857143</v>
      </c>
    </row>
    <row r="659" spans="1:5" ht="12.75">
      <c r="A659" s="395">
        <v>3632</v>
      </c>
      <c r="B659" s="61" t="s">
        <v>317</v>
      </c>
      <c r="C659" s="72"/>
      <c r="D659" s="72">
        <v>699515.56</v>
      </c>
      <c r="E659" s="353">
        <v>0</v>
      </c>
    </row>
    <row r="660" spans="1:5" ht="15">
      <c r="A660" s="394">
        <v>38</v>
      </c>
      <c r="B660" s="241" t="s">
        <v>211</v>
      </c>
      <c r="C660" s="242">
        <v>2863156</v>
      </c>
      <c r="D660" s="242">
        <v>2827871.49</v>
      </c>
      <c r="E660" s="352">
        <v>98.76763578372959</v>
      </c>
    </row>
    <row r="661" spans="1:5" ht="15">
      <c r="A661" s="394">
        <v>386</v>
      </c>
      <c r="B661" s="241" t="s">
        <v>250</v>
      </c>
      <c r="C661" s="242">
        <v>2863156</v>
      </c>
      <c r="D661" s="242">
        <v>2827871.49</v>
      </c>
      <c r="E661" s="352">
        <v>98.76763578372959</v>
      </c>
    </row>
    <row r="662" spans="1:5" ht="15" customHeight="1">
      <c r="A662" s="395">
        <v>3861</v>
      </c>
      <c r="B662" s="61" t="s">
        <v>291</v>
      </c>
      <c r="C662" s="72"/>
      <c r="D662" s="72">
        <v>2827871.49</v>
      </c>
      <c r="E662" s="353">
        <v>0</v>
      </c>
    </row>
    <row r="663" spans="1:5" ht="15">
      <c r="A663" s="394">
        <v>4</v>
      </c>
      <c r="B663" s="241" t="s">
        <v>213</v>
      </c>
      <c r="C663" s="242">
        <v>17164270</v>
      </c>
      <c r="D663" s="242">
        <v>16140761.16</v>
      </c>
      <c r="E663" s="352">
        <v>94.0369800754708</v>
      </c>
    </row>
    <row r="664" spans="1:5" ht="15">
      <c r="A664" s="394">
        <v>41</v>
      </c>
      <c r="B664" s="241" t="s">
        <v>214</v>
      </c>
      <c r="C664" s="242">
        <v>579000</v>
      </c>
      <c r="D664" s="242">
        <v>547851.98</v>
      </c>
      <c r="E664" s="352">
        <v>94.6203765112262</v>
      </c>
    </row>
    <row r="665" spans="1:5" ht="15">
      <c r="A665" s="394">
        <v>412</v>
      </c>
      <c r="B665" s="241" t="s">
        <v>253</v>
      </c>
      <c r="C665" s="242">
        <v>579000</v>
      </c>
      <c r="D665" s="242">
        <v>547851.98</v>
      </c>
      <c r="E665" s="352">
        <v>94.6203765112262</v>
      </c>
    </row>
    <row r="666" spans="1:5" ht="12.75">
      <c r="A666" s="395">
        <v>4124</v>
      </c>
      <c r="B666" s="61" t="s">
        <v>163</v>
      </c>
      <c r="C666" s="72"/>
      <c r="D666" s="72">
        <v>547851.98</v>
      </c>
      <c r="E666" s="353">
        <v>0</v>
      </c>
    </row>
    <row r="667" spans="1:5" ht="15">
      <c r="A667" s="394">
        <v>42</v>
      </c>
      <c r="B667" s="241" t="s">
        <v>215</v>
      </c>
      <c r="C667" s="242">
        <v>16535270</v>
      </c>
      <c r="D667" s="242">
        <v>15592909.18</v>
      </c>
      <c r="E667" s="352">
        <v>94.3009045513015</v>
      </c>
    </row>
    <row r="668" spans="1:5" ht="15">
      <c r="A668" s="394">
        <v>421</v>
      </c>
      <c r="B668" s="241" t="s">
        <v>161</v>
      </c>
      <c r="C668" s="242">
        <v>16022750</v>
      </c>
      <c r="D668" s="242">
        <v>15186213.53</v>
      </c>
      <c r="E668" s="352">
        <v>94.77907057153111</v>
      </c>
    </row>
    <row r="669" spans="1:5" ht="12.75">
      <c r="A669" s="395">
        <v>4213</v>
      </c>
      <c r="B669" s="61" t="s">
        <v>216</v>
      </c>
      <c r="C669" s="72"/>
      <c r="D669" s="72">
        <v>6555822.56</v>
      </c>
      <c r="E669" s="353">
        <v>0</v>
      </c>
    </row>
    <row r="670" spans="1:5" ht="12.75">
      <c r="A670" s="395">
        <v>4214</v>
      </c>
      <c r="B670" s="61" t="s">
        <v>18</v>
      </c>
      <c r="C670" s="72"/>
      <c r="D670" s="72">
        <v>8630390.97</v>
      </c>
      <c r="E670" s="353">
        <v>0</v>
      </c>
    </row>
    <row r="671" spans="1:5" ht="15">
      <c r="A671" s="394">
        <v>422</v>
      </c>
      <c r="B671" s="241" t="s">
        <v>342</v>
      </c>
      <c r="C671" s="242">
        <v>305000</v>
      </c>
      <c r="D671" s="242">
        <v>278202.5</v>
      </c>
      <c r="E671" s="352">
        <v>91.2139344262295</v>
      </c>
    </row>
    <row r="672" spans="1:5" ht="12.75">
      <c r="A672" s="395">
        <v>4227</v>
      </c>
      <c r="B672" s="61" t="s">
        <v>154</v>
      </c>
      <c r="C672" s="72"/>
      <c r="D672" s="72">
        <v>278202.5</v>
      </c>
      <c r="E672" s="353">
        <v>0</v>
      </c>
    </row>
    <row r="673" spans="1:5" ht="15">
      <c r="A673" s="394">
        <v>426</v>
      </c>
      <c r="B673" s="241" t="s">
        <v>165</v>
      </c>
      <c r="C673" s="242">
        <v>207520</v>
      </c>
      <c r="D673" s="242">
        <v>128493.15</v>
      </c>
      <c r="E673" s="352">
        <v>61.9184415959908</v>
      </c>
    </row>
    <row r="674" spans="1:5" ht="12.75">
      <c r="A674" s="395">
        <v>4264</v>
      </c>
      <c r="B674" s="61" t="s">
        <v>362</v>
      </c>
      <c r="C674" s="72"/>
      <c r="D674" s="72">
        <v>128493.15</v>
      </c>
      <c r="E674" s="353">
        <v>0</v>
      </c>
    </row>
    <row r="675" spans="1:5" ht="15">
      <c r="A675" s="394">
        <v>45</v>
      </c>
      <c r="B675" s="241" t="s">
        <v>218</v>
      </c>
      <c r="C675" s="242">
        <v>50000</v>
      </c>
      <c r="D675" s="242">
        <v>0</v>
      </c>
      <c r="E675" s="352">
        <v>0</v>
      </c>
    </row>
    <row r="676" spans="1:5" ht="15">
      <c r="A676" s="394">
        <v>451</v>
      </c>
      <c r="B676" s="241" t="s">
        <v>354</v>
      </c>
      <c r="C676" s="242">
        <v>50000</v>
      </c>
      <c r="D676" s="242">
        <v>0</v>
      </c>
      <c r="E676" s="352">
        <v>0</v>
      </c>
    </row>
    <row r="677" spans="1:5" ht="12.75">
      <c r="A677" s="395">
        <v>4511</v>
      </c>
      <c r="B677" s="61" t="s">
        <v>354</v>
      </c>
      <c r="C677" s="72"/>
      <c r="D677" s="72">
        <v>0</v>
      </c>
      <c r="E677" s="353">
        <v>0</v>
      </c>
    </row>
    <row r="678" spans="1:5" ht="15">
      <c r="A678" s="394">
        <v>5</v>
      </c>
      <c r="B678" s="241" t="s">
        <v>219</v>
      </c>
      <c r="C678" s="242">
        <v>2176801</v>
      </c>
      <c r="D678" s="242">
        <v>0</v>
      </c>
      <c r="E678" s="352">
        <v>0</v>
      </c>
    </row>
    <row r="679" spans="1:5" ht="15">
      <c r="A679" s="394">
        <v>53</v>
      </c>
      <c r="B679" s="241" t="s">
        <v>220</v>
      </c>
      <c r="C679" s="242">
        <v>2176801</v>
      </c>
      <c r="D679" s="242">
        <v>0</v>
      </c>
      <c r="E679" s="352">
        <v>0</v>
      </c>
    </row>
    <row r="680" spans="1:5" ht="15">
      <c r="A680" s="394">
        <v>532</v>
      </c>
      <c r="B680" s="241" t="s">
        <v>284</v>
      </c>
      <c r="C680" s="242">
        <v>2176801</v>
      </c>
      <c r="D680" s="242">
        <v>0</v>
      </c>
      <c r="E680" s="352">
        <v>0</v>
      </c>
    </row>
    <row r="681" spans="1:5" ht="12.75">
      <c r="A681" s="395">
        <v>5321</v>
      </c>
      <c r="B681" s="61" t="s">
        <v>284</v>
      </c>
      <c r="C681" s="72"/>
      <c r="D681" s="72">
        <v>0</v>
      </c>
      <c r="E681" s="353">
        <v>0</v>
      </c>
    </row>
    <row r="682" spans="1:5" ht="12.75">
      <c r="A682" s="395"/>
      <c r="B682" s="61"/>
      <c r="C682" s="72"/>
      <c r="D682" s="72"/>
      <c r="E682" s="353"/>
    </row>
    <row r="683" spans="1:5" ht="15">
      <c r="A683" s="390" t="s">
        <v>19</v>
      </c>
      <c r="B683" s="340"/>
      <c r="C683" s="341">
        <v>3919640</v>
      </c>
      <c r="D683" s="341">
        <v>3144390.48</v>
      </c>
      <c r="E683" s="391">
        <v>80.22141012950169</v>
      </c>
    </row>
    <row r="684" spans="1:5" ht="15">
      <c r="A684" s="392" t="s">
        <v>381</v>
      </c>
      <c r="B684" s="342"/>
      <c r="C684" s="343">
        <v>3919640</v>
      </c>
      <c r="D684" s="343">
        <v>3144390.48</v>
      </c>
      <c r="E684" s="393">
        <v>80.22141012950169</v>
      </c>
    </row>
    <row r="685" spans="1:5" ht="15">
      <c r="A685" s="394">
        <v>3</v>
      </c>
      <c r="B685" s="241" t="s">
        <v>199</v>
      </c>
      <c r="C685" s="242">
        <v>1989640</v>
      </c>
      <c r="D685" s="242">
        <v>1640936.92</v>
      </c>
      <c r="E685" s="352">
        <v>82.47406163929149</v>
      </c>
    </row>
    <row r="686" spans="1:5" ht="15">
      <c r="A686" s="394">
        <v>31</v>
      </c>
      <c r="B686" s="241" t="s">
        <v>200</v>
      </c>
      <c r="C686" s="242">
        <v>804940</v>
      </c>
      <c r="D686" s="242">
        <v>617215.94</v>
      </c>
      <c r="E686" s="352">
        <v>76.6785027455462</v>
      </c>
    </row>
    <row r="687" spans="1:5" ht="15">
      <c r="A687" s="394">
        <v>311</v>
      </c>
      <c r="B687" s="241" t="s">
        <v>29</v>
      </c>
      <c r="C687" s="242">
        <v>676300</v>
      </c>
      <c r="D687" s="242">
        <v>514587.21</v>
      </c>
      <c r="E687" s="352">
        <v>76.0886012124797</v>
      </c>
    </row>
    <row r="688" spans="1:5" ht="12.75">
      <c r="A688" s="395">
        <v>3111</v>
      </c>
      <c r="B688" s="61" t="s">
        <v>233</v>
      </c>
      <c r="C688" s="72"/>
      <c r="D688" s="72">
        <v>514587.21</v>
      </c>
      <c r="E688" s="353">
        <v>0</v>
      </c>
    </row>
    <row r="689" spans="1:5" ht="15">
      <c r="A689" s="394">
        <v>312</v>
      </c>
      <c r="B689" s="241" t="s">
        <v>234</v>
      </c>
      <c r="C689" s="242">
        <v>12000</v>
      </c>
      <c r="D689" s="242">
        <v>11000</v>
      </c>
      <c r="E689" s="352">
        <v>91.6666666666667</v>
      </c>
    </row>
    <row r="690" spans="1:5" ht="12.75">
      <c r="A690" s="395">
        <v>3121</v>
      </c>
      <c r="B690" s="61" t="s">
        <v>234</v>
      </c>
      <c r="C690" s="72"/>
      <c r="D690" s="72">
        <v>11000</v>
      </c>
      <c r="E690" s="353">
        <v>0</v>
      </c>
    </row>
    <row r="691" spans="1:5" ht="15">
      <c r="A691" s="394">
        <v>313</v>
      </c>
      <c r="B691" s="241" t="s">
        <v>160</v>
      </c>
      <c r="C691" s="242">
        <v>116640</v>
      </c>
      <c r="D691" s="242">
        <v>91628.73</v>
      </c>
      <c r="E691" s="352">
        <v>78.5568672839506</v>
      </c>
    </row>
    <row r="692" spans="1:5" ht="12.75">
      <c r="A692" s="395">
        <v>3132</v>
      </c>
      <c r="B692" s="61" t="s">
        <v>201</v>
      </c>
      <c r="C692" s="72"/>
      <c r="D692" s="72">
        <v>82572.39</v>
      </c>
      <c r="E692" s="353">
        <v>0</v>
      </c>
    </row>
    <row r="693" spans="1:5" ht="12.75">
      <c r="A693" s="395">
        <v>3133</v>
      </c>
      <c r="B693" s="61" t="s">
        <v>202</v>
      </c>
      <c r="C693" s="72"/>
      <c r="D693" s="72">
        <v>9056.34</v>
      </c>
      <c r="E693" s="353">
        <v>0</v>
      </c>
    </row>
    <row r="694" spans="1:5" ht="15">
      <c r="A694" s="394">
        <v>32</v>
      </c>
      <c r="B694" s="241" t="s">
        <v>203</v>
      </c>
      <c r="C694" s="242">
        <v>814700</v>
      </c>
      <c r="D694" s="242">
        <v>692319.58</v>
      </c>
      <c r="E694" s="352">
        <v>84.9784681477845</v>
      </c>
    </row>
    <row r="695" spans="1:5" ht="15">
      <c r="A695" s="394">
        <v>321</v>
      </c>
      <c r="B695" s="241" t="s">
        <v>167</v>
      </c>
      <c r="C695" s="242">
        <v>6800</v>
      </c>
      <c r="D695" s="242">
        <v>6449.85</v>
      </c>
      <c r="E695" s="352">
        <v>94.8507352941177</v>
      </c>
    </row>
    <row r="696" spans="1:5" ht="12.75">
      <c r="A696" s="395">
        <v>3211</v>
      </c>
      <c r="B696" s="61" t="s">
        <v>159</v>
      </c>
      <c r="C696" s="72"/>
      <c r="D696" s="72">
        <v>6449.85</v>
      </c>
      <c r="E696" s="353">
        <v>0</v>
      </c>
    </row>
    <row r="697" spans="1:5" ht="15">
      <c r="A697" s="394">
        <v>322</v>
      </c>
      <c r="B697" s="241" t="s">
        <v>166</v>
      </c>
      <c r="C697" s="242">
        <v>12800</v>
      </c>
      <c r="D697" s="242">
        <v>10546.11</v>
      </c>
      <c r="E697" s="352">
        <v>82.391484375</v>
      </c>
    </row>
    <row r="698" spans="1:5" ht="12.75">
      <c r="A698" s="395">
        <v>3221</v>
      </c>
      <c r="B698" s="61" t="s">
        <v>239</v>
      </c>
      <c r="C698" s="72"/>
      <c r="D698" s="72">
        <v>5018.69</v>
      </c>
      <c r="E698" s="353">
        <v>0</v>
      </c>
    </row>
    <row r="699" spans="1:5" ht="12.75">
      <c r="A699" s="395">
        <v>3222</v>
      </c>
      <c r="B699" s="61" t="s">
        <v>281</v>
      </c>
      <c r="C699" s="72"/>
      <c r="D699" s="72">
        <v>5527.42</v>
      </c>
      <c r="E699" s="353">
        <v>0</v>
      </c>
    </row>
    <row r="700" spans="1:5" ht="15">
      <c r="A700" s="394">
        <v>323</v>
      </c>
      <c r="B700" s="241" t="s">
        <v>168</v>
      </c>
      <c r="C700" s="242">
        <v>749100</v>
      </c>
      <c r="D700" s="242">
        <v>631323.62</v>
      </c>
      <c r="E700" s="352">
        <v>84.2776158056334</v>
      </c>
    </row>
    <row r="701" spans="1:5" ht="12.75">
      <c r="A701" s="395">
        <v>3231</v>
      </c>
      <c r="B701" s="61" t="s">
        <v>350</v>
      </c>
      <c r="C701" s="72"/>
      <c r="D701" s="72">
        <v>4372.53</v>
      </c>
      <c r="E701" s="353">
        <v>0</v>
      </c>
    </row>
    <row r="702" spans="1:5" ht="12.75">
      <c r="A702" s="395">
        <v>3232</v>
      </c>
      <c r="B702" s="61" t="s">
        <v>241</v>
      </c>
      <c r="C702" s="72"/>
      <c r="D702" s="72">
        <v>132026</v>
      </c>
      <c r="E702" s="353">
        <v>0</v>
      </c>
    </row>
    <row r="703" spans="1:5" ht="12.75">
      <c r="A703" s="395">
        <v>3233</v>
      </c>
      <c r="B703" s="61" t="s">
        <v>240</v>
      </c>
      <c r="C703" s="72"/>
      <c r="D703" s="72">
        <v>5951.28</v>
      </c>
      <c r="E703" s="353">
        <v>0</v>
      </c>
    </row>
    <row r="704" spans="1:5" ht="12.75">
      <c r="A704" s="395">
        <v>3234</v>
      </c>
      <c r="B704" s="61" t="s">
        <v>242</v>
      </c>
      <c r="C704" s="72"/>
      <c r="D704" s="72">
        <v>41250</v>
      </c>
      <c r="E704" s="353">
        <v>0</v>
      </c>
    </row>
    <row r="705" spans="1:5" ht="12.75">
      <c r="A705" s="395">
        <v>3237</v>
      </c>
      <c r="B705" s="61" t="s">
        <v>156</v>
      </c>
      <c r="C705" s="72"/>
      <c r="D705" s="72">
        <v>447723.81</v>
      </c>
      <c r="E705" s="353">
        <v>0</v>
      </c>
    </row>
    <row r="706" spans="1:5" ht="15">
      <c r="A706" s="394">
        <v>329</v>
      </c>
      <c r="B706" s="241" t="s">
        <v>254</v>
      </c>
      <c r="C706" s="242">
        <v>46000</v>
      </c>
      <c r="D706" s="242">
        <v>44000</v>
      </c>
      <c r="E706" s="352">
        <v>95.6521739130435</v>
      </c>
    </row>
    <row r="707" spans="1:5" ht="12.75">
      <c r="A707" s="395">
        <v>3299</v>
      </c>
      <c r="B707" s="61" t="s">
        <v>254</v>
      </c>
      <c r="C707" s="72"/>
      <c r="D707" s="72">
        <v>44000</v>
      </c>
      <c r="E707" s="353">
        <v>0</v>
      </c>
    </row>
    <row r="708" spans="1:5" ht="15">
      <c r="A708" s="394">
        <v>38</v>
      </c>
      <c r="B708" s="241" t="s">
        <v>211</v>
      </c>
      <c r="C708" s="242">
        <v>370000</v>
      </c>
      <c r="D708" s="242">
        <v>331401.4</v>
      </c>
      <c r="E708" s="352">
        <v>89.5679459459459</v>
      </c>
    </row>
    <row r="709" spans="1:5" ht="15">
      <c r="A709" s="394">
        <v>381</v>
      </c>
      <c r="B709" s="241" t="s">
        <v>169</v>
      </c>
      <c r="C709" s="242">
        <v>20000</v>
      </c>
      <c r="D709" s="242">
        <v>20000</v>
      </c>
      <c r="E709" s="352">
        <v>100</v>
      </c>
    </row>
    <row r="710" spans="1:5" ht="12.75">
      <c r="A710" s="395">
        <v>3811</v>
      </c>
      <c r="B710" s="61" t="s">
        <v>262</v>
      </c>
      <c r="C710" s="72"/>
      <c r="D710" s="72">
        <v>20000</v>
      </c>
      <c r="E710" s="353">
        <v>0</v>
      </c>
    </row>
    <row r="711" spans="1:5" ht="15">
      <c r="A711" s="394">
        <v>382</v>
      </c>
      <c r="B711" s="241" t="s">
        <v>288</v>
      </c>
      <c r="C711" s="242">
        <v>350000</v>
      </c>
      <c r="D711" s="242">
        <v>311401.4</v>
      </c>
      <c r="E711" s="352">
        <v>88.9718285714286</v>
      </c>
    </row>
    <row r="712" spans="1:5" ht="12.75">
      <c r="A712" s="395">
        <v>3822</v>
      </c>
      <c r="B712" s="61" t="s">
        <v>517</v>
      </c>
      <c r="C712" s="72"/>
      <c r="D712" s="72">
        <v>311401.4</v>
      </c>
      <c r="E712" s="353">
        <v>0</v>
      </c>
    </row>
    <row r="713" spans="1:5" ht="15">
      <c r="A713" s="394">
        <v>4</v>
      </c>
      <c r="B713" s="241" t="s">
        <v>213</v>
      </c>
      <c r="C713" s="242">
        <v>1930000</v>
      </c>
      <c r="D713" s="242">
        <v>1503453.56</v>
      </c>
      <c r="E713" s="352">
        <v>77.8991481865285</v>
      </c>
    </row>
    <row r="714" spans="1:5" ht="15">
      <c r="A714" s="394">
        <v>42</v>
      </c>
      <c r="B714" s="241" t="s">
        <v>215</v>
      </c>
      <c r="C714" s="242">
        <v>1610000</v>
      </c>
      <c r="D714" s="242">
        <v>1218960</v>
      </c>
      <c r="E714" s="352">
        <v>75.711801242236</v>
      </c>
    </row>
    <row r="715" spans="1:5" ht="15">
      <c r="A715" s="394">
        <v>426</v>
      </c>
      <c r="B715" s="241" t="s">
        <v>165</v>
      </c>
      <c r="C715" s="242">
        <v>1610000</v>
      </c>
      <c r="D715" s="242">
        <v>1218960</v>
      </c>
      <c r="E715" s="352">
        <v>75.711801242236</v>
      </c>
    </row>
    <row r="716" spans="1:5" ht="12.75">
      <c r="A716" s="395">
        <v>4263</v>
      </c>
      <c r="B716" s="61" t="s">
        <v>318</v>
      </c>
      <c r="C716" s="72"/>
      <c r="D716" s="72">
        <v>1218960</v>
      </c>
      <c r="E716" s="353">
        <v>0</v>
      </c>
    </row>
    <row r="717" spans="1:5" ht="15">
      <c r="A717" s="394">
        <v>45</v>
      </c>
      <c r="B717" s="241" t="s">
        <v>218</v>
      </c>
      <c r="C717" s="242">
        <v>320000</v>
      </c>
      <c r="D717" s="242">
        <v>284493.56</v>
      </c>
      <c r="E717" s="352">
        <v>88.9042375</v>
      </c>
    </row>
    <row r="718" spans="1:5" ht="15">
      <c r="A718" s="394">
        <v>451</v>
      </c>
      <c r="B718" s="241" t="s">
        <v>354</v>
      </c>
      <c r="C718" s="242">
        <v>320000</v>
      </c>
      <c r="D718" s="242">
        <v>284493.56</v>
      </c>
      <c r="E718" s="352">
        <v>88.9042375</v>
      </c>
    </row>
    <row r="719" spans="1:5" ht="12.75">
      <c r="A719" s="395">
        <v>4511</v>
      </c>
      <c r="B719" s="61" t="s">
        <v>354</v>
      </c>
      <c r="C719" s="72"/>
      <c r="D719" s="72">
        <v>284493.56</v>
      </c>
      <c r="E719" s="353">
        <v>0</v>
      </c>
    </row>
    <row r="720" spans="1:5" ht="12.75">
      <c r="A720" s="395"/>
      <c r="B720" s="61"/>
      <c r="C720" s="72"/>
      <c r="D720" s="72"/>
      <c r="E720" s="353"/>
    </row>
    <row r="721" spans="1:5" ht="15">
      <c r="A721" s="390" t="s">
        <v>24</v>
      </c>
      <c r="B721" s="340"/>
      <c r="C721" s="341">
        <v>1452100</v>
      </c>
      <c r="D721" s="341">
        <v>1424180.54</v>
      </c>
      <c r="E721" s="391">
        <v>98.0773045933476</v>
      </c>
    </row>
    <row r="722" spans="1:5" ht="15">
      <c r="A722" s="392" t="s">
        <v>382</v>
      </c>
      <c r="B722" s="342"/>
      <c r="C722" s="343">
        <v>1452100</v>
      </c>
      <c r="D722" s="343">
        <v>1424180.54</v>
      </c>
      <c r="E722" s="393">
        <v>98.0773045933476</v>
      </c>
    </row>
    <row r="723" spans="1:5" ht="15">
      <c r="A723" s="394">
        <v>3</v>
      </c>
      <c r="B723" s="241" t="s">
        <v>199</v>
      </c>
      <c r="C723" s="242">
        <v>1452100</v>
      </c>
      <c r="D723" s="242">
        <v>1424180.54</v>
      </c>
      <c r="E723" s="352">
        <v>98.0773045933476</v>
      </c>
    </row>
    <row r="724" spans="1:5" ht="15">
      <c r="A724" s="394">
        <v>31</v>
      </c>
      <c r="B724" s="241" t="s">
        <v>200</v>
      </c>
      <c r="C724" s="242">
        <v>1298600</v>
      </c>
      <c r="D724" s="242">
        <v>1282309.56</v>
      </c>
      <c r="E724" s="352">
        <v>98.74553827198521</v>
      </c>
    </row>
    <row r="725" spans="1:5" ht="15">
      <c r="A725" s="394">
        <v>311</v>
      </c>
      <c r="B725" s="241" t="s">
        <v>29</v>
      </c>
      <c r="C725" s="242">
        <v>1086000</v>
      </c>
      <c r="D725" s="242">
        <v>1074841.32</v>
      </c>
      <c r="E725" s="352">
        <v>98.9724972375691</v>
      </c>
    </row>
    <row r="726" spans="1:5" ht="12.75">
      <c r="A726" s="395">
        <v>3111</v>
      </c>
      <c r="B726" s="61" t="s">
        <v>233</v>
      </c>
      <c r="C726" s="72"/>
      <c r="D726" s="72">
        <v>1074841.32</v>
      </c>
      <c r="E726" s="353">
        <v>0</v>
      </c>
    </row>
    <row r="727" spans="1:5" ht="15">
      <c r="A727" s="394">
        <v>312</v>
      </c>
      <c r="B727" s="241" t="s">
        <v>234</v>
      </c>
      <c r="C727" s="242">
        <v>24000</v>
      </c>
      <c r="D727" s="242">
        <v>22595.12</v>
      </c>
      <c r="E727" s="352">
        <v>94.1463333333333</v>
      </c>
    </row>
    <row r="728" spans="1:5" ht="12.75">
      <c r="A728" s="395">
        <v>3121</v>
      </c>
      <c r="B728" s="61" t="s">
        <v>234</v>
      </c>
      <c r="C728" s="72"/>
      <c r="D728" s="72">
        <v>22595.12</v>
      </c>
      <c r="E728" s="353">
        <v>0</v>
      </c>
    </row>
    <row r="729" spans="1:5" ht="15">
      <c r="A729" s="394">
        <v>313</v>
      </c>
      <c r="B729" s="241" t="s">
        <v>160</v>
      </c>
      <c r="C729" s="242">
        <v>188600</v>
      </c>
      <c r="D729" s="242">
        <v>184873.12</v>
      </c>
      <c r="E729" s="352">
        <v>98.0239236479321</v>
      </c>
    </row>
    <row r="730" spans="1:5" ht="12.75">
      <c r="A730" s="395">
        <v>3132</v>
      </c>
      <c r="B730" s="61" t="s">
        <v>201</v>
      </c>
      <c r="C730" s="72"/>
      <c r="D730" s="72">
        <v>166600.75</v>
      </c>
      <c r="E730" s="353">
        <v>0</v>
      </c>
    </row>
    <row r="731" spans="1:5" ht="12.75">
      <c r="A731" s="395">
        <v>3133</v>
      </c>
      <c r="B731" s="61" t="s">
        <v>202</v>
      </c>
      <c r="C731" s="72"/>
      <c r="D731" s="72">
        <v>18272.37</v>
      </c>
      <c r="E731" s="353">
        <v>0</v>
      </c>
    </row>
    <row r="732" spans="1:5" ht="15">
      <c r="A732" s="394">
        <v>32</v>
      </c>
      <c r="B732" s="241" t="s">
        <v>203</v>
      </c>
      <c r="C732" s="242">
        <v>153500</v>
      </c>
      <c r="D732" s="242">
        <v>141870.98</v>
      </c>
      <c r="E732" s="352">
        <v>92.4240912052117</v>
      </c>
    </row>
    <row r="733" spans="1:5" ht="15">
      <c r="A733" s="394">
        <v>321</v>
      </c>
      <c r="B733" s="241" t="s">
        <v>167</v>
      </c>
      <c r="C733" s="242">
        <v>113000</v>
      </c>
      <c r="D733" s="242">
        <v>107220</v>
      </c>
      <c r="E733" s="352">
        <v>94.88495575221239</v>
      </c>
    </row>
    <row r="734" spans="1:5" ht="12.75">
      <c r="A734" s="395">
        <v>3211</v>
      </c>
      <c r="B734" s="61" t="s">
        <v>159</v>
      </c>
      <c r="C734" s="72"/>
      <c r="D734" s="72">
        <v>1050</v>
      </c>
      <c r="E734" s="353">
        <v>0</v>
      </c>
    </row>
    <row r="735" spans="1:5" ht="12.75">
      <c r="A735" s="395">
        <v>3212</v>
      </c>
      <c r="B735" s="61" t="s">
        <v>247</v>
      </c>
      <c r="C735" s="72"/>
      <c r="D735" s="72">
        <v>105070</v>
      </c>
      <c r="E735" s="353">
        <v>0</v>
      </c>
    </row>
    <row r="736" spans="1:5" ht="12.75">
      <c r="A736" s="395">
        <v>3213</v>
      </c>
      <c r="B736" s="61" t="s">
        <v>280</v>
      </c>
      <c r="C736" s="72"/>
      <c r="D736" s="72">
        <v>1100</v>
      </c>
      <c r="E736" s="353">
        <v>0</v>
      </c>
    </row>
    <row r="737" spans="1:5" ht="15">
      <c r="A737" s="394">
        <v>322</v>
      </c>
      <c r="B737" s="241" t="s">
        <v>166</v>
      </c>
      <c r="C737" s="242">
        <v>17000</v>
      </c>
      <c r="D737" s="242">
        <v>17154.81</v>
      </c>
      <c r="E737" s="352">
        <v>100.91064705882401</v>
      </c>
    </row>
    <row r="738" spans="1:5" ht="12.75">
      <c r="A738" s="395">
        <v>3221</v>
      </c>
      <c r="B738" s="61" t="s">
        <v>239</v>
      </c>
      <c r="C738" s="72"/>
      <c r="D738" s="72">
        <v>17154.81</v>
      </c>
      <c r="E738" s="353">
        <v>0</v>
      </c>
    </row>
    <row r="739" spans="1:5" ht="15">
      <c r="A739" s="394">
        <v>323</v>
      </c>
      <c r="B739" s="241" t="s">
        <v>168</v>
      </c>
      <c r="C739" s="242">
        <v>21000</v>
      </c>
      <c r="D739" s="242">
        <v>15851.17</v>
      </c>
      <c r="E739" s="352">
        <v>75.4817619047619</v>
      </c>
    </row>
    <row r="740" spans="1:5" ht="12.75">
      <c r="A740" s="395">
        <v>3231</v>
      </c>
      <c r="B740" s="61" t="s">
        <v>350</v>
      </c>
      <c r="C740" s="72"/>
      <c r="D740" s="72">
        <v>6351.87</v>
      </c>
      <c r="E740" s="353">
        <v>0</v>
      </c>
    </row>
    <row r="741" spans="1:5" ht="12.75">
      <c r="A741" s="395">
        <v>3233</v>
      </c>
      <c r="B741" s="61" t="s">
        <v>240</v>
      </c>
      <c r="C741" s="72"/>
      <c r="D741" s="72">
        <v>1524.3</v>
      </c>
      <c r="E741" s="353">
        <v>0</v>
      </c>
    </row>
    <row r="742" spans="1:5" ht="12.75">
      <c r="A742" s="395">
        <v>3237</v>
      </c>
      <c r="B742" s="61" t="s">
        <v>156</v>
      </c>
      <c r="C742" s="72"/>
      <c r="D742" s="72">
        <v>224</v>
      </c>
      <c r="E742" s="353">
        <v>0</v>
      </c>
    </row>
    <row r="743" spans="1:5" ht="12.75">
      <c r="A743" s="395">
        <v>3239</v>
      </c>
      <c r="B743" s="61" t="s">
        <v>244</v>
      </c>
      <c r="C743" s="72"/>
      <c r="D743" s="72">
        <v>7751</v>
      </c>
      <c r="E743" s="353">
        <v>0</v>
      </c>
    </row>
    <row r="744" spans="1:5" ht="15">
      <c r="A744" s="394">
        <v>329</v>
      </c>
      <c r="B744" s="241" t="s">
        <v>254</v>
      </c>
      <c r="C744" s="242">
        <v>2500</v>
      </c>
      <c r="D744" s="242">
        <v>1645</v>
      </c>
      <c r="E744" s="352">
        <v>65.8</v>
      </c>
    </row>
    <row r="745" spans="1:5" ht="12.75">
      <c r="A745" s="395">
        <v>3299</v>
      </c>
      <c r="B745" s="61" t="s">
        <v>254</v>
      </c>
      <c r="C745" s="72"/>
      <c r="D745" s="72">
        <v>1645</v>
      </c>
      <c r="E745" s="353">
        <v>0</v>
      </c>
    </row>
    <row r="746" spans="1:5" ht="12.75">
      <c r="A746" s="396"/>
      <c r="B746" s="364"/>
      <c r="C746" s="365"/>
      <c r="D746" s="365"/>
      <c r="E746" s="397"/>
    </row>
    <row r="747" spans="1:5" ht="12.75">
      <c r="A747" s="396"/>
      <c r="B747" s="364"/>
      <c r="C747" s="365"/>
      <c r="D747" s="365"/>
      <c r="E747" s="397"/>
    </row>
    <row r="748" spans="1:5" ht="12.75">
      <c r="A748" s="396"/>
      <c r="B748" s="364"/>
      <c r="C748" s="365"/>
      <c r="D748" s="365"/>
      <c r="E748" s="397"/>
    </row>
    <row r="749" spans="1:5" ht="12.75">
      <c r="A749" s="396"/>
      <c r="B749" s="364"/>
      <c r="C749" s="365"/>
      <c r="D749" s="365"/>
      <c r="E749" s="397"/>
    </row>
    <row r="750" spans="1:5" ht="12.75">
      <c r="A750" s="396"/>
      <c r="B750" s="364"/>
      <c r="C750" s="365"/>
      <c r="D750" s="365"/>
      <c r="E750" s="397"/>
    </row>
    <row r="751" spans="1:5" ht="12.75">
      <c r="A751" s="396"/>
      <c r="B751" s="364"/>
      <c r="C751" s="365"/>
      <c r="D751" s="365"/>
      <c r="E751" s="397"/>
    </row>
    <row r="752" spans="1:5" ht="12.75">
      <c r="A752" s="396"/>
      <c r="B752" s="364"/>
      <c r="C752" s="365"/>
      <c r="D752" s="365"/>
      <c r="E752" s="397"/>
    </row>
    <row r="753" spans="1:5" ht="12.75">
      <c r="A753" s="396"/>
      <c r="B753" s="364"/>
      <c r="C753" s="365"/>
      <c r="D753" s="365"/>
      <c r="E753" s="397"/>
    </row>
    <row r="754" spans="1:5" ht="12.75">
      <c r="A754" s="396"/>
      <c r="B754" s="364"/>
      <c r="C754" s="365"/>
      <c r="D754" s="365"/>
      <c r="E754" s="397"/>
    </row>
    <row r="755" spans="1:5" ht="12.75">
      <c r="A755" s="396"/>
      <c r="B755" s="364"/>
      <c r="C755" s="365"/>
      <c r="D755" s="365"/>
      <c r="E755" s="397"/>
    </row>
    <row r="756" spans="1:5" ht="12.75">
      <c r="A756" s="396"/>
      <c r="B756" s="364"/>
      <c r="C756" s="365"/>
      <c r="D756" s="365"/>
      <c r="E756" s="397"/>
    </row>
    <row r="757" spans="1:5" ht="12.75">
      <c r="A757" s="396"/>
      <c r="B757" s="364"/>
      <c r="C757" s="365"/>
      <c r="D757" s="365"/>
      <c r="E757" s="397"/>
    </row>
    <row r="758" spans="1:5" ht="12.75">
      <c r="A758" s="396"/>
      <c r="B758" s="364"/>
      <c r="C758" s="365"/>
      <c r="D758" s="365"/>
      <c r="E758" s="397"/>
    </row>
    <row r="759" spans="1:5" ht="12.75">
      <c r="A759" s="396"/>
      <c r="B759" s="364"/>
      <c r="C759" s="365"/>
      <c r="D759" s="365"/>
      <c r="E759" s="397"/>
    </row>
    <row r="760" spans="1:5" ht="12.75">
      <c r="A760" s="396"/>
      <c r="B760" s="364"/>
      <c r="C760" s="365"/>
      <c r="D760" s="365"/>
      <c r="E760" s="397"/>
    </row>
    <row r="761" spans="1:5" ht="12.75">
      <c r="A761" s="396"/>
      <c r="B761" s="364"/>
      <c r="C761" s="365"/>
      <c r="D761" s="365"/>
      <c r="E761" s="397"/>
    </row>
    <row r="762" spans="1:5" ht="12.75">
      <c r="A762" s="396"/>
      <c r="B762" s="364"/>
      <c r="C762" s="365"/>
      <c r="D762" s="365"/>
      <c r="E762" s="397"/>
    </row>
    <row r="763" spans="1:5" ht="12.75">
      <c r="A763" s="396"/>
      <c r="B763" s="364"/>
      <c r="C763" s="365"/>
      <c r="D763" s="365"/>
      <c r="E763" s="397"/>
    </row>
    <row r="764" spans="1:5" ht="12.75">
      <c r="A764" s="395"/>
      <c r="B764" s="61"/>
      <c r="C764" s="72"/>
      <c r="D764" s="72"/>
      <c r="E764" s="353"/>
    </row>
  </sheetData>
  <sheetProtection/>
  <printOptions/>
  <pageMargins left="0.7480314960629921" right="0.5905511811023623" top="0.9055118110236221" bottom="0.9055118110236221" header="0.7086614173228347" footer="0.7086614173228347"/>
  <pageSetup horizontalDpi="600" verticalDpi="600" orientation="landscape" paperSize="9" scale="97" r:id="rId1"/>
  <headerFooter alignWithMargins="0">
    <oddHeader>&amp;C&amp;P/&amp;N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C5247"/>
  <sheetViews>
    <sheetView showGridLines="0" zoomScaleSheetLayoutView="75" zoomScalePageLayoutView="0" workbookViewId="0" topLeftCell="A5197">
      <pane xSplit="15585" topLeftCell="N1" activePane="topLeft" state="split"/>
      <selection pane="topLeft" activeCell="B5213" sqref="B5213"/>
      <selection pane="topRight" activeCell="N4569" sqref="N4569"/>
    </sheetView>
  </sheetViews>
  <sheetFormatPr defaultColWidth="9.7109375" defaultRowHeight="12.75"/>
  <cols>
    <col min="1" max="1" width="7.140625" style="3" customWidth="1"/>
    <col min="2" max="2" width="86.28125" style="3" customWidth="1"/>
    <col min="3" max="3" width="17.7109375" style="99" customWidth="1"/>
    <col min="4" max="4" width="16.8515625" style="99" customWidth="1"/>
    <col min="5" max="5" width="7.57421875" style="59" customWidth="1"/>
    <col min="6" max="16384" width="9.7109375" style="3" customWidth="1"/>
  </cols>
  <sheetData>
    <row r="1" spans="1:5" ht="18.75">
      <c r="A1" s="4"/>
      <c r="B1" s="39"/>
      <c r="E1" s="58"/>
    </row>
    <row r="2" spans="2:5" ht="12.75">
      <c r="B2" s="4"/>
      <c r="E2" s="58"/>
    </row>
    <row r="3" spans="1:133" s="202" customFormat="1" ht="18.75">
      <c r="A3" s="13" t="s">
        <v>112</v>
      </c>
      <c r="B3" s="203"/>
      <c r="C3" s="204"/>
      <c r="D3" s="204"/>
      <c r="EC3" s="205"/>
    </row>
    <row r="4" spans="2:5" ht="15" thickBot="1">
      <c r="B4" s="24"/>
      <c r="C4" s="100"/>
      <c r="D4" s="100"/>
      <c r="E4" s="55"/>
    </row>
    <row r="5" spans="1:132" s="8" customFormat="1" ht="18.75" customHeight="1">
      <c r="A5" s="118" t="s">
        <v>149</v>
      </c>
      <c r="B5" s="14"/>
      <c r="C5" s="158" t="s">
        <v>33</v>
      </c>
      <c r="D5" s="157" t="s">
        <v>348</v>
      </c>
      <c r="E5" s="56" t="s">
        <v>347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</row>
    <row r="6" spans="1:132" ht="13.5" thickBot="1">
      <c r="A6" s="119" t="s">
        <v>245</v>
      </c>
      <c r="B6" s="33" t="s">
        <v>231</v>
      </c>
      <c r="C6" s="228" t="s">
        <v>721</v>
      </c>
      <c r="D6" s="120" t="s">
        <v>725</v>
      </c>
      <c r="E6" s="57" t="s">
        <v>44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</row>
    <row r="7" spans="1:132" s="7" customFormat="1" ht="12.75">
      <c r="A7" s="42" t="s">
        <v>238</v>
      </c>
      <c r="B7" s="43">
        <v>2</v>
      </c>
      <c r="C7" s="75">
        <v>3</v>
      </c>
      <c r="D7" s="75">
        <v>4</v>
      </c>
      <c r="E7" s="69">
        <v>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</row>
    <row r="8" spans="1:5" s="10" customFormat="1" ht="7.5" customHeight="1">
      <c r="A8" s="47"/>
      <c r="B8" s="51"/>
      <c r="C8" s="101"/>
      <c r="D8" s="101"/>
      <c r="E8" s="68"/>
    </row>
    <row r="9" spans="1:5" s="41" customFormat="1" ht="19.5" customHeight="1">
      <c r="A9" s="591" t="s">
        <v>25</v>
      </c>
      <c r="B9" s="591"/>
      <c r="C9" s="592">
        <v>165750204</v>
      </c>
      <c r="D9" s="592">
        <v>153502357.69</v>
      </c>
      <c r="E9" s="593">
        <v>92.61</v>
      </c>
    </row>
    <row r="10" spans="1:5" s="41" customFormat="1" ht="15" customHeight="1">
      <c r="A10" s="594" t="s">
        <v>26</v>
      </c>
      <c r="B10" s="594"/>
      <c r="C10" s="595">
        <v>23034682</v>
      </c>
      <c r="D10" s="595">
        <v>21684067.4</v>
      </c>
      <c r="E10" s="596">
        <v>94.14</v>
      </c>
    </row>
    <row r="11" spans="1:5" s="41" customFormat="1" ht="13.5" customHeight="1">
      <c r="A11" s="580" t="s">
        <v>580</v>
      </c>
      <c r="B11" s="580"/>
      <c r="C11" s="581">
        <v>16640210</v>
      </c>
      <c r="D11" s="581">
        <v>15922233.59</v>
      </c>
      <c r="E11" s="588">
        <v>95.69</v>
      </c>
    </row>
    <row r="12" spans="1:5" s="212" customFormat="1" ht="13.5" customHeight="1">
      <c r="A12" s="580" t="s">
        <v>383</v>
      </c>
      <c r="B12" s="580"/>
      <c r="C12" s="581">
        <v>7661700</v>
      </c>
      <c r="D12" s="581">
        <v>7347988.26</v>
      </c>
      <c r="E12" s="588">
        <v>95.91</v>
      </c>
    </row>
    <row r="13" spans="1:5" s="41" customFormat="1" ht="13.5" customHeight="1">
      <c r="A13" s="580" t="s">
        <v>27</v>
      </c>
      <c r="B13" s="580"/>
      <c r="C13" s="581">
        <v>2918300</v>
      </c>
      <c r="D13" s="581">
        <v>2864963.48</v>
      </c>
      <c r="E13" s="588">
        <v>98.17</v>
      </c>
    </row>
    <row r="14" spans="1:5" s="41" customFormat="1" ht="13.5" customHeight="1">
      <c r="A14" s="580" t="s">
        <v>28</v>
      </c>
      <c r="B14" s="580"/>
      <c r="C14" s="581">
        <v>2918300</v>
      </c>
      <c r="D14" s="581">
        <v>2864963.48</v>
      </c>
      <c r="E14" s="588">
        <v>98.17</v>
      </c>
    </row>
    <row r="15" spans="1:5" s="41" customFormat="1" ht="13.5" customHeight="1">
      <c r="A15" s="580" t="s">
        <v>918</v>
      </c>
      <c r="B15" s="580"/>
      <c r="C15" s="581">
        <v>2918300</v>
      </c>
      <c r="D15" s="581">
        <v>2864963.48</v>
      </c>
      <c r="E15" s="588">
        <v>98.17</v>
      </c>
    </row>
    <row r="16" spans="1:5" s="41" customFormat="1" ht="13.5" customHeight="1">
      <c r="A16" s="582">
        <v>3</v>
      </c>
      <c r="B16" s="583" t="s">
        <v>199</v>
      </c>
      <c r="C16" s="584">
        <v>2918300</v>
      </c>
      <c r="D16" s="584">
        <v>2864963.48</v>
      </c>
      <c r="E16" s="589">
        <v>98.17</v>
      </c>
    </row>
    <row r="17" spans="1:5" s="41" customFormat="1" ht="13.5" customHeight="1">
      <c r="A17" s="582">
        <v>31</v>
      </c>
      <c r="B17" s="583" t="s">
        <v>200</v>
      </c>
      <c r="C17" s="584">
        <v>2490200</v>
      </c>
      <c r="D17" s="584">
        <v>2475524.51</v>
      </c>
      <c r="E17" s="589">
        <v>99.41</v>
      </c>
    </row>
    <row r="18" spans="1:5" s="41" customFormat="1" ht="13.5" customHeight="1">
      <c r="A18" s="582">
        <v>311</v>
      </c>
      <c r="B18" s="583" t="s">
        <v>29</v>
      </c>
      <c r="C18" s="584">
        <v>2010000</v>
      </c>
      <c r="D18" s="584">
        <v>2000943.26</v>
      </c>
      <c r="E18" s="589">
        <v>99.55</v>
      </c>
    </row>
    <row r="19" spans="1:5" s="41" customFormat="1" ht="13.5" customHeight="1">
      <c r="A19" s="585">
        <v>3111</v>
      </c>
      <c r="B19" s="586" t="s">
        <v>233</v>
      </c>
      <c r="C19" s="587">
        <v>0</v>
      </c>
      <c r="D19" s="587">
        <v>2000943.26</v>
      </c>
      <c r="E19" s="590">
        <v>0</v>
      </c>
    </row>
    <row r="20" spans="1:5" s="41" customFormat="1" ht="13.5" customHeight="1">
      <c r="A20" s="582">
        <v>312</v>
      </c>
      <c r="B20" s="583" t="s">
        <v>234</v>
      </c>
      <c r="C20" s="584">
        <v>134000</v>
      </c>
      <c r="D20" s="584">
        <v>130419.04</v>
      </c>
      <c r="E20" s="589">
        <v>97.33</v>
      </c>
    </row>
    <row r="21" spans="1:5" s="41" customFormat="1" ht="13.5" customHeight="1">
      <c r="A21" s="585">
        <v>3121</v>
      </c>
      <c r="B21" s="586" t="s">
        <v>234</v>
      </c>
      <c r="C21" s="587">
        <v>0</v>
      </c>
      <c r="D21" s="587">
        <v>130419.04</v>
      </c>
      <c r="E21" s="590">
        <v>0</v>
      </c>
    </row>
    <row r="22" spans="1:5" s="41" customFormat="1" ht="13.5" customHeight="1">
      <c r="A22" s="582">
        <v>313</v>
      </c>
      <c r="B22" s="583" t="s">
        <v>160</v>
      </c>
      <c r="C22" s="584">
        <v>346200</v>
      </c>
      <c r="D22" s="584">
        <v>344162.21</v>
      </c>
      <c r="E22" s="589">
        <v>99.41</v>
      </c>
    </row>
    <row r="23" spans="1:5" s="41" customFormat="1" ht="13.5" customHeight="1">
      <c r="A23" s="585">
        <v>3132</v>
      </c>
      <c r="B23" s="586" t="s">
        <v>201</v>
      </c>
      <c r="C23" s="587">
        <v>0</v>
      </c>
      <c r="D23" s="587">
        <v>310146.1</v>
      </c>
      <c r="E23" s="590">
        <v>0</v>
      </c>
    </row>
    <row r="24" spans="1:5" s="41" customFormat="1" ht="13.5" customHeight="1">
      <c r="A24" s="585">
        <v>3133</v>
      </c>
      <c r="B24" s="586" t="s">
        <v>202</v>
      </c>
      <c r="C24" s="587">
        <v>0</v>
      </c>
      <c r="D24" s="587">
        <v>34016.11</v>
      </c>
      <c r="E24" s="590">
        <v>0</v>
      </c>
    </row>
    <row r="25" spans="1:5" s="41" customFormat="1" ht="13.5" customHeight="1">
      <c r="A25" s="582">
        <v>32</v>
      </c>
      <c r="B25" s="583" t="s">
        <v>203</v>
      </c>
      <c r="C25" s="584">
        <v>428100</v>
      </c>
      <c r="D25" s="584">
        <v>389438.97</v>
      </c>
      <c r="E25" s="589">
        <v>90.97</v>
      </c>
    </row>
    <row r="26" spans="1:5" s="41" customFormat="1" ht="13.5" customHeight="1">
      <c r="A26" s="582">
        <v>321</v>
      </c>
      <c r="B26" s="583" t="s">
        <v>167</v>
      </c>
      <c r="C26" s="584">
        <v>168000</v>
      </c>
      <c r="D26" s="584">
        <v>158387.68</v>
      </c>
      <c r="E26" s="589">
        <v>94.28</v>
      </c>
    </row>
    <row r="27" spans="1:5" s="41" customFormat="1" ht="13.5" customHeight="1">
      <c r="A27" s="585">
        <v>3211</v>
      </c>
      <c r="B27" s="586" t="s">
        <v>159</v>
      </c>
      <c r="C27" s="587">
        <v>0</v>
      </c>
      <c r="D27" s="587">
        <v>26667.68</v>
      </c>
      <c r="E27" s="590">
        <v>0</v>
      </c>
    </row>
    <row r="28" spans="1:5" s="41" customFormat="1" ht="13.5" customHeight="1">
      <c r="A28" s="585">
        <v>3212</v>
      </c>
      <c r="B28" s="586" t="s">
        <v>247</v>
      </c>
      <c r="C28" s="587">
        <v>0</v>
      </c>
      <c r="D28" s="587">
        <v>117348</v>
      </c>
      <c r="E28" s="590">
        <v>0</v>
      </c>
    </row>
    <row r="29" spans="1:5" s="41" customFormat="1" ht="13.5" customHeight="1">
      <c r="A29" s="585">
        <v>3213</v>
      </c>
      <c r="B29" s="586" t="s">
        <v>280</v>
      </c>
      <c r="C29" s="587">
        <v>0</v>
      </c>
      <c r="D29" s="587">
        <v>3000</v>
      </c>
      <c r="E29" s="590">
        <v>0</v>
      </c>
    </row>
    <row r="30" spans="1:5" s="41" customFormat="1" ht="13.5" customHeight="1">
      <c r="A30" s="585">
        <v>3214</v>
      </c>
      <c r="B30" s="586" t="s">
        <v>311</v>
      </c>
      <c r="C30" s="587">
        <v>0</v>
      </c>
      <c r="D30" s="587">
        <v>11372</v>
      </c>
      <c r="E30" s="590">
        <v>0</v>
      </c>
    </row>
    <row r="31" spans="1:5" s="41" customFormat="1" ht="13.5" customHeight="1">
      <c r="A31" s="582">
        <v>322</v>
      </c>
      <c r="B31" s="583" t="s">
        <v>166</v>
      </c>
      <c r="C31" s="584">
        <v>55000</v>
      </c>
      <c r="D31" s="584">
        <v>50066.33</v>
      </c>
      <c r="E31" s="589">
        <v>91.03</v>
      </c>
    </row>
    <row r="32" spans="1:5" s="41" customFormat="1" ht="13.5" customHeight="1">
      <c r="A32" s="585">
        <v>3221</v>
      </c>
      <c r="B32" s="586" t="s">
        <v>239</v>
      </c>
      <c r="C32" s="587">
        <v>0</v>
      </c>
      <c r="D32" s="587">
        <v>50066.33</v>
      </c>
      <c r="E32" s="590">
        <v>0</v>
      </c>
    </row>
    <row r="33" spans="1:5" s="41" customFormat="1" ht="13.5" customHeight="1">
      <c r="A33" s="585">
        <v>3227</v>
      </c>
      <c r="B33" s="586" t="s">
        <v>312</v>
      </c>
      <c r="C33" s="587">
        <v>0</v>
      </c>
      <c r="D33" s="587">
        <v>0</v>
      </c>
      <c r="E33" s="590">
        <v>0</v>
      </c>
    </row>
    <row r="34" spans="1:5" s="41" customFormat="1" ht="13.5" customHeight="1">
      <c r="A34" s="582">
        <v>323</v>
      </c>
      <c r="B34" s="583" t="s">
        <v>168</v>
      </c>
      <c r="C34" s="584">
        <v>200000</v>
      </c>
      <c r="D34" s="584">
        <v>177129.89</v>
      </c>
      <c r="E34" s="589">
        <v>88.56</v>
      </c>
    </row>
    <row r="35" spans="1:5" s="41" customFormat="1" ht="13.5" customHeight="1">
      <c r="A35" s="585">
        <v>3231</v>
      </c>
      <c r="B35" s="586" t="s">
        <v>350</v>
      </c>
      <c r="C35" s="587">
        <v>0</v>
      </c>
      <c r="D35" s="587">
        <v>50291.68</v>
      </c>
      <c r="E35" s="590">
        <v>0</v>
      </c>
    </row>
    <row r="36" spans="1:5" s="41" customFormat="1" ht="13.5" customHeight="1">
      <c r="A36" s="585">
        <v>3233</v>
      </c>
      <c r="B36" s="586" t="s">
        <v>240</v>
      </c>
      <c r="C36" s="587">
        <v>0</v>
      </c>
      <c r="D36" s="587">
        <v>11290.29</v>
      </c>
      <c r="E36" s="590">
        <v>0</v>
      </c>
    </row>
    <row r="37" spans="1:5" s="41" customFormat="1" ht="13.5" customHeight="1">
      <c r="A37" s="585">
        <v>3236</v>
      </c>
      <c r="B37" s="586" t="s">
        <v>243</v>
      </c>
      <c r="C37" s="587">
        <v>0</v>
      </c>
      <c r="D37" s="587">
        <v>0</v>
      </c>
      <c r="E37" s="590">
        <v>0</v>
      </c>
    </row>
    <row r="38" spans="1:5" s="41" customFormat="1" ht="13.5" customHeight="1">
      <c r="A38" s="585">
        <v>3237</v>
      </c>
      <c r="B38" s="586" t="s">
        <v>156</v>
      </c>
      <c r="C38" s="587">
        <v>0</v>
      </c>
      <c r="D38" s="587">
        <v>108943.42</v>
      </c>
      <c r="E38" s="590">
        <v>0</v>
      </c>
    </row>
    <row r="39" spans="1:5" s="41" customFormat="1" ht="13.5" customHeight="1">
      <c r="A39" s="585">
        <v>3239</v>
      </c>
      <c r="B39" s="586" t="s">
        <v>244</v>
      </c>
      <c r="C39" s="587">
        <v>0</v>
      </c>
      <c r="D39" s="587">
        <v>6604.5</v>
      </c>
      <c r="E39" s="590">
        <v>0</v>
      </c>
    </row>
    <row r="40" spans="1:5" s="41" customFormat="1" ht="13.5" customHeight="1">
      <c r="A40" s="582">
        <v>329</v>
      </c>
      <c r="B40" s="583" t="s">
        <v>254</v>
      </c>
      <c r="C40" s="584">
        <v>5100</v>
      </c>
      <c r="D40" s="584">
        <v>3855.07</v>
      </c>
      <c r="E40" s="589">
        <v>75.59</v>
      </c>
    </row>
    <row r="41" spans="1:5" s="41" customFormat="1" ht="13.5" customHeight="1">
      <c r="A41" s="585">
        <v>3295</v>
      </c>
      <c r="B41" s="586" t="s">
        <v>314</v>
      </c>
      <c r="C41" s="587">
        <v>0</v>
      </c>
      <c r="D41" s="587">
        <v>1368.75</v>
      </c>
      <c r="E41" s="590">
        <v>0</v>
      </c>
    </row>
    <row r="42" spans="1:5" s="41" customFormat="1" ht="13.5" customHeight="1">
      <c r="A42" s="585">
        <v>3299</v>
      </c>
      <c r="B42" s="586" t="s">
        <v>254</v>
      </c>
      <c r="C42" s="587">
        <v>0</v>
      </c>
      <c r="D42" s="587">
        <v>2486.32</v>
      </c>
      <c r="E42" s="590">
        <v>0</v>
      </c>
    </row>
    <row r="43" spans="1:5" s="41" customFormat="1" ht="13.5" customHeight="1">
      <c r="A43" s="580" t="s">
        <v>384</v>
      </c>
      <c r="B43" s="580"/>
      <c r="C43" s="581">
        <v>953000</v>
      </c>
      <c r="D43" s="581">
        <v>912502.65</v>
      </c>
      <c r="E43" s="588">
        <v>95.75</v>
      </c>
    </row>
    <row r="44" spans="1:5" s="41" customFormat="1" ht="13.5" customHeight="1">
      <c r="A44" s="580" t="s">
        <v>28</v>
      </c>
      <c r="B44" s="580"/>
      <c r="C44" s="581">
        <v>953000</v>
      </c>
      <c r="D44" s="581">
        <v>912502.65</v>
      </c>
      <c r="E44" s="588">
        <v>95.75</v>
      </c>
    </row>
    <row r="45" spans="1:6" s="131" customFormat="1" ht="13.5" customHeight="1">
      <c r="A45" s="580" t="s">
        <v>918</v>
      </c>
      <c r="B45" s="580"/>
      <c r="C45" s="581">
        <v>953000</v>
      </c>
      <c r="D45" s="581">
        <v>912502.65</v>
      </c>
      <c r="E45" s="588">
        <v>95.75</v>
      </c>
      <c r="F45" s="213"/>
    </row>
    <row r="46" spans="1:6" s="131" customFormat="1" ht="13.5" customHeight="1">
      <c r="A46" s="582">
        <v>3</v>
      </c>
      <c r="B46" s="583" t="s">
        <v>199</v>
      </c>
      <c r="C46" s="584">
        <v>953000</v>
      </c>
      <c r="D46" s="584">
        <v>912502.65</v>
      </c>
      <c r="E46" s="589">
        <v>95.75</v>
      </c>
      <c r="F46" s="213"/>
    </row>
    <row r="47" spans="1:6" s="131" customFormat="1" ht="13.5" customHeight="1">
      <c r="A47" s="582">
        <v>32</v>
      </c>
      <c r="B47" s="583" t="s">
        <v>203</v>
      </c>
      <c r="C47" s="584">
        <v>953000</v>
      </c>
      <c r="D47" s="584">
        <v>912502.65</v>
      </c>
      <c r="E47" s="589">
        <v>95.75</v>
      </c>
      <c r="F47" s="213"/>
    </row>
    <row r="48" spans="1:6" s="131" customFormat="1" ht="13.5" customHeight="1">
      <c r="A48" s="582">
        <v>322</v>
      </c>
      <c r="B48" s="583" t="s">
        <v>166</v>
      </c>
      <c r="C48" s="584">
        <v>20000</v>
      </c>
      <c r="D48" s="584">
        <v>19577.19</v>
      </c>
      <c r="E48" s="589">
        <v>97.89</v>
      </c>
      <c r="F48" s="213"/>
    </row>
    <row r="49" spans="1:6" s="131" customFormat="1" ht="13.5" customHeight="1">
      <c r="A49" s="585">
        <v>3221</v>
      </c>
      <c r="B49" s="586" t="s">
        <v>239</v>
      </c>
      <c r="C49" s="587">
        <v>0</v>
      </c>
      <c r="D49" s="587">
        <v>19577.19</v>
      </c>
      <c r="E49" s="590">
        <v>0</v>
      </c>
      <c r="F49" s="213"/>
    </row>
    <row r="50" spans="1:6" s="131" customFormat="1" ht="13.5" customHeight="1">
      <c r="A50" s="582">
        <v>323</v>
      </c>
      <c r="B50" s="583" t="s">
        <v>168</v>
      </c>
      <c r="C50" s="584">
        <v>856000</v>
      </c>
      <c r="D50" s="584">
        <v>819283.55</v>
      </c>
      <c r="E50" s="589">
        <v>95.71</v>
      </c>
      <c r="F50" s="213"/>
    </row>
    <row r="51" spans="1:6" s="131" customFormat="1" ht="13.5" customHeight="1">
      <c r="A51" s="585">
        <v>3231</v>
      </c>
      <c r="B51" s="586" t="s">
        <v>350</v>
      </c>
      <c r="C51" s="587">
        <v>0</v>
      </c>
      <c r="D51" s="587">
        <v>35595</v>
      </c>
      <c r="E51" s="590">
        <v>0</v>
      </c>
      <c r="F51" s="213"/>
    </row>
    <row r="52" spans="1:6" s="131" customFormat="1" ht="13.5" customHeight="1">
      <c r="A52" s="585">
        <v>3233</v>
      </c>
      <c r="B52" s="586" t="s">
        <v>240</v>
      </c>
      <c r="C52" s="587">
        <v>0</v>
      </c>
      <c r="D52" s="587">
        <v>496704.62</v>
      </c>
      <c r="E52" s="590">
        <v>0</v>
      </c>
      <c r="F52" s="213"/>
    </row>
    <row r="53" spans="1:6" s="131" customFormat="1" ht="13.5" customHeight="1">
      <c r="A53" s="585">
        <v>3237</v>
      </c>
      <c r="B53" s="586" t="s">
        <v>156</v>
      </c>
      <c r="C53" s="587">
        <v>0</v>
      </c>
      <c r="D53" s="587">
        <v>100488.93</v>
      </c>
      <c r="E53" s="590">
        <v>0</v>
      </c>
      <c r="F53" s="213"/>
    </row>
    <row r="54" spans="1:6" s="131" customFormat="1" ht="13.5" customHeight="1">
      <c r="A54" s="585">
        <v>3239</v>
      </c>
      <c r="B54" s="586" t="s">
        <v>244</v>
      </c>
      <c r="C54" s="587">
        <v>0</v>
      </c>
      <c r="D54" s="587">
        <v>186495</v>
      </c>
      <c r="E54" s="590">
        <v>0</v>
      </c>
      <c r="F54" s="213"/>
    </row>
    <row r="55" spans="1:6" s="131" customFormat="1" ht="13.5" customHeight="1">
      <c r="A55" s="582">
        <v>324</v>
      </c>
      <c r="B55" s="583" t="s">
        <v>313</v>
      </c>
      <c r="C55" s="584">
        <v>40000</v>
      </c>
      <c r="D55" s="584">
        <v>41927.53</v>
      </c>
      <c r="E55" s="589">
        <v>104.82</v>
      </c>
      <c r="F55" s="213"/>
    </row>
    <row r="56" spans="1:6" s="131" customFormat="1" ht="13.5" customHeight="1">
      <c r="A56" s="585">
        <v>3241</v>
      </c>
      <c r="B56" s="586" t="s">
        <v>313</v>
      </c>
      <c r="C56" s="587">
        <v>0</v>
      </c>
      <c r="D56" s="587">
        <v>41927.53</v>
      </c>
      <c r="E56" s="590">
        <v>0</v>
      </c>
      <c r="F56" s="213"/>
    </row>
    <row r="57" spans="1:6" s="131" customFormat="1" ht="13.5" customHeight="1">
      <c r="A57" s="582">
        <v>329</v>
      </c>
      <c r="B57" s="583" t="s">
        <v>254</v>
      </c>
      <c r="C57" s="584">
        <v>37000</v>
      </c>
      <c r="D57" s="584">
        <v>31714.38</v>
      </c>
      <c r="E57" s="589">
        <v>85.71</v>
      </c>
      <c r="F57" s="213"/>
    </row>
    <row r="58" spans="1:6" s="131" customFormat="1" ht="13.5" customHeight="1">
      <c r="A58" s="585">
        <v>3295</v>
      </c>
      <c r="B58" s="586" t="s">
        <v>314</v>
      </c>
      <c r="C58" s="587">
        <v>0</v>
      </c>
      <c r="D58" s="587">
        <v>6720</v>
      </c>
      <c r="E58" s="590">
        <v>0</v>
      </c>
      <c r="F58" s="213"/>
    </row>
    <row r="59" spans="1:6" s="131" customFormat="1" ht="13.5" customHeight="1">
      <c r="A59" s="585">
        <v>3299</v>
      </c>
      <c r="B59" s="586" t="s">
        <v>254</v>
      </c>
      <c r="C59" s="587">
        <v>0</v>
      </c>
      <c r="D59" s="587">
        <v>24994.38</v>
      </c>
      <c r="E59" s="590">
        <v>0</v>
      </c>
      <c r="F59" s="213"/>
    </row>
    <row r="60" spans="1:6" s="131" customFormat="1" ht="13.5" customHeight="1">
      <c r="A60" s="580" t="s">
        <v>385</v>
      </c>
      <c r="B60" s="580"/>
      <c r="C60" s="581">
        <v>370000</v>
      </c>
      <c r="D60" s="581">
        <v>370296.49</v>
      </c>
      <c r="E60" s="588">
        <v>100.08</v>
      </c>
      <c r="F60" s="213"/>
    </row>
    <row r="61" spans="1:6" s="215" customFormat="1" ht="13.5" customHeight="1">
      <c r="A61" s="580" t="s">
        <v>28</v>
      </c>
      <c r="B61" s="580"/>
      <c r="C61" s="581">
        <v>370000</v>
      </c>
      <c r="D61" s="581">
        <v>370296.49</v>
      </c>
      <c r="E61" s="588">
        <v>100.08</v>
      </c>
      <c r="F61" s="214"/>
    </row>
    <row r="62" spans="1:6" s="131" customFormat="1" ht="13.5" customHeight="1">
      <c r="A62" s="580" t="s">
        <v>918</v>
      </c>
      <c r="B62" s="580"/>
      <c r="C62" s="581">
        <v>370000</v>
      </c>
      <c r="D62" s="581">
        <v>370296.49</v>
      </c>
      <c r="E62" s="588">
        <v>100.08</v>
      </c>
      <c r="F62" s="213"/>
    </row>
    <row r="63" spans="1:6" s="131" customFormat="1" ht="13.5" customHeight="1">
      <c r="A63" s="582">
        <v>3</v>
      </c>
      <c r="B63" s="583" t="s">
        <v>199</v>
      </c>
      <c r="C63" s="584">
        <v>370000</v>
      </c>
      <c r="D63" s="584">
        <v>370296.49</v>
      </c>
      <c r="E63" s="589">
        <v>100.08</v>
      </c>
      <c r="F63" s="213"/>
    </row>
    <row r="64" spans="1:6" s="131" customFormat="1" ht="13.5" customHeight="1">
      <c r="A64" s="582">
        <v>32</v>
      </c>
      <c r="B64" s="583" t="s">
        <v>203</v>
      </c>
      <c r="C64" s="584">
        <v>370000</v>
      </c>
      <c r="D64" s="584">
        <v>370296.49</v>
      </c>
      <c r="E64" s="589">
        <v>100.08</v>
      </c>
      <c r="F64" s="213"/>
    </row>
    <row r="65" spans="1:6" s="131" customFormat="1" ht="13.5" customHeight="1">
      <c r="A65" s="582">
        <v>329</v>
      </c>
      <c r="B65" s="583" t="s">
        <v>254</v>
      </c>
      <c r="C65" s="584">
        <v>370000</v>
      </c>
      <c r="D65" s="584">
        <v>370296.49</v>
      </c>
      <c r="E65" s="589">
        <v>100.08</v>
      </c>
      <c r="F65" s="213"/>
    </row>
    <row r="66" spans="1:6" s="131" customFormat="1" ht="13.5" customHeight="1">
      <c r="A66" s="585">
        <v>3293</v>
      </c>
      <c r="B66" s="586" t="s">
        <v>152</v>
      </c>
      <c r="C66" s="587">
        <v>0</v>
      </c>
      <c r="D66" s="587">
        <v>203530.97</v>
      </c>
      <c r="E66" s="590">
        <v>0</v>
      </c>
      <c r="F66" s="213"/>
    </row>
    <row r="67" spans="1:6" s="131" customFormat="1" ht="13.5" customHeight="1">
      <c r="A67" s="585">
        <v>3299</v>
      </c>
      <c r="B67" s="586" t="s">
        <v>254</v>
      </c>
      <c r="C67" s="587">
        <v>0</v>
      </c>
      <c r="D67" s="587">
        <v>166765.52</v>
      </c>
      <c r="E67" s="590">
        <v>0</v>
      </c>
      <c r="F67" s="213"/>
    </row>
    <row r="68" spans="1:6" s="131" customFormat="1" ht="13.5" customHeight="1">
      <c r="A68" s="580" t="s">
        <v>386</v>
      </c>
      <c r="B68" s="580"/>
      <c r="C68" s="581">
        <v>180000</v>
      </c>
      <c r="D68" s="581">
        <v>178871.01</v>
      </c>
      <c r="E68" s="588">
        <v>99.37</v>
      </c>
      <c r="F68" s="213"/>
    </row>
    <row r="69" spans="1:6" s="215" customFormat="1" ht="13.5" customHeight="1">
      <c r="A69" s="580" t="s">
        <v>28</v>
      </c>
      <c r="B69" s="580"/>
      <c r="C69" s="581">
        <v>180000</v>
      </c>
      <c r="D69" s="581">
        <v>178871.01</v>
      </c>
      <c r="E69" s="588">
        <v>99.37</v>
      </c>
      <c r="F69" s="214"/>
    </row>
    <row r="70" spans="1:6" s="131" customFormat="1" ht="13.5" customHeight="1">
      <c r="A70" s="580" t="s">
        <v>918</v>
      </c>
      <c r="B70" s="580"/>
      <c r="C70" s="581">
        <v>180000</v>
      </c>
      <c r="D70" s="581">
        <v>178871.01</v>
      </c>
      <c r="E70" s="588">
        <v>99.37</v>
      </c>
      <c r="F70" s="213"/>
    </row>
    <row r="71" spans="1:6" s="131" customFormat="1" ht="13.5" customHeight="1">
      <c r="A71" s="582">
        <v>3</v>
      </c>
      <c r="B71" s="583" t="s">
        <v>199</v>
      </c>
      <c r="C71" s="584">
        <v>180000</v>
      </c>
      <c r="D71" s="584">
        <v>178871.01</v>
      </c>
      <c r="E71" s="589">
        <v>99.37</v>
      </c>
      <c r="F71" s="213"/>
    </row>
    <row r="72" spans="1:6" s="131" customFormat="1" ht="13.5" customHeight="1">
      <c r="A72" s="582">
        <v>37</v>
      </c>
      <c r="B72" s="583" t="s">
        <v>210</v>
      </c>
      <c r="C72" s="584">
        <v>1000</v>
      </c>
      <c r="D72" s="584">
        <v>1000</v>
      </c>
      <c r="E72" s="589">
        <v>100</v>
      </c>
      <c r="F72" s="213"/>
    </row>
    <row r="73" spans="1:6" s="131" customFormat="1" ht="13.5" customHeight="1">
      <c r="A73" s="582">
        <v>372</v>
      </c>
      <c r="B73" s="583" t="s">
        <v>267</v>
      </c>
      <c r="C73" s="584">
        <v>1000</v>
      </c>
      <c r="D73" s="584">
        <v>1000</v>
      </c>
      <c r="E73" s="589">
        <v>100</v>
      </c>
      <c r="F73" s="213"/>
    </row>
    <row r="74" spans="1:6" s="131" customFormat="1" ht="13.5" customHeight="1">
      <c r="A74" s="585">
        <v>3721</v>
      </c>
      <c r="B74" s="586" t="s">
        <v>16</v>
      </c>
      <c r="C74" s="587">
        <v>0</v>
      </c>
      <c r="D74" s="587">
        <v>1000</v>
      </c>
      <c r="E74" s="590">
        <v>0</v>
      </c>
      <c r="F74" s="213"/>
    </row>
    <row r="75" spans="1:6" s="131" customFormat="1" ht="13.5" customHeight="1">
      <c r="A75" s="585">
        <v>3722</v>
      </c>
      <c r="B75" s="586" t="s">
        <v>17</v>
      </c>
      <c r="C75" s="587">
        <v>0</v>
      </c>
      <c r="D75" s="587">
        <v>0</v>
      </c>
      <c r="E75" s="590">
        <v>0</v>
      </c>
      <c r="F75" s="213"/>
    </row>
    <row r="76" spans="1:6" s="131" customFormat="1" ht="13.5" customHeight="1">
      <c r="A76" s="582">
        <v>38</v>
      </c>
      <c r="B76" s="583" t="s">
        <v>211</v>
      </c>
      <c r="C76" s="584">
        <v>179000</v>
      </c>
      <c r="D76" s="584">
        <v>177871.01</v>
      </c>
      <c r="E76" s="589">
        <v>99.37</v>
      </c>
      <c r="F76" s="213"/>
    </row>
    <row r="77" spans="1:6" s="215" customFormat="1" ht="13.5" customHeight="1">
      <c r="A77" s="582">
        <v>381</v>
      </c>
      <c r="B77" s="583" t="s">
        <v>169</v>
      </c>
      <c r="C77" s="584">
        <v>179000</v>
      </c>
      <c r="D77" s="584">
        <v>177871.01</v>
      </c>
      <c r="E77" s="589">
        <v>99.37</v>
      </c>
      <c r="F77" s="214"/>
    </row>
    <row r="78" spans="1:6" s="131" customFormat="1" ht="13.5" customHeight="1">
      <c r="A78" s="585">
        <v>3811</v>
      </c>
      <c r="B78" s="586" t="s">
        <v>262</v>
      </c>
      <c r="C78" s="587">
        <v>0</v>
      </c>
      <c r="D78" s="587">
        <v>158376.01</v>
      </c>
      <c r="E78" s="590">
        <v>0</v>
      </c>
      <c r="F78" s="213"/>
    </row>
    <row r="79" spans="1:6" s="131" customFormat="1" ht="13.5" customHeight="1">
      <c r="A79" s="585">
        <v>3812</v>
      </c>
      <c r="B79" s="586" t="s">
        <v>326</v>
      </c>
      <c r="C79" s="587">
        <v>0</v>
      </c>
      <c r="D79" s="587">
        <v>19495</v>
      </c>
      <c r="E79" s="590">
        <v>0</v>
      </c>
      <c r="F79" s="213"/>
    </row>
    <row r="80" spans="1:6" s="131" customFormat="1" ht="13.5" customHeight="1">
      <c r="A80" s="580" t="s">
        <v>387</v>
      </c>
      <c r="B80" s="580"/>
      <c r="C80" s="581">
        <v>387500</v>
      </c>
      <c r="D80" s="581">
        <v>358679.1</v>
      </c>
      <c r="E80" s="588">
        <v>92.56</v>
      </c>
      <c r="F80" s="213"/>
    </row>
    <row r="81" spans="1:6" s="131" customFormat="1" ht="13.5" customHeight="1">
      <c r="A81" s="580" t="s">
        <v>28</v>
      </c>
      <c r="B81" s="580"/>
      <c r="C81" s="581">
        <v>387500</v>
      </c>
      <c r="D81" s="581">
        <v>358679.1</v>
      </c>
      <c r="E81" s="588">
        <v>92.56</v>
      </c>
      <c r="F81" s="213"/>
    </row>
    <row r="82" spans="1:6" s="131" customFormat="1" ht="13.5" customHeight="1">
      <c r="A82" s="580" t="s">
        <v>918</v>
      </c>
      <c r="B82" s="580"/>
      <c r="C82" s="581">
        <v>387500</v>
      </c>
      <c r="D82" s="581">
        <v>358679.1</v>
      </c>
      <c r="E82" s="588">
        <v>92.56</v>
      </c>
      <c r="F82" s="213"/>
    </row>
    <row r="83" spans="1:6" s="131" customFormat="1" ht="13.5" customHeight="1">
      <c r="A83" s="582">
        <v>3</v>
      </c>
      <c r="B83" s="583" t="s">
        <v>199</v>
      </c>
      <c r="C83" s="584">
        <v>387500</v>
      </c>
      <c r="D83" s="584">
        <v>358679.1</v>
      </c>
      <c r="E83" s="589">
        <v>92.56</v>
      </c>
      <c r="F83" s="213"/>
    </row>
    <row r="84" spans="1:6" s="131" customFormat="1" ht="13.5" customHeight="1">
      <c r="A84" s="582">
        <v>32</v>
      </c>
      <c r="B84" s="583" t="s">
        <v>203</v>
      </c>
      <c r="C84" s="584">
        <v>387500</v>
      </c>
      <c r="D84" s="584">
        <v>358679.1</v>
      </c>
      <c r="E84" s="589">
        <v>92.56</v>
      </c>
      <c r="F84" s="213"/>
    </row>
    <row r="85" spans="1:6" s="131" customFormat="1" ht="13.5" customHeight="1">
      <c r="A85" s="582">
        <v>321</v>
      </c>
      <c r="B85" s="583" t="s">
        <v>167</v>
      </c>
      <c r="C85" s="584">
        <v>500</v>
      </c>
      <c r="D85" s="584">
        <v>0</v>
      </c>
      <c r="E85" s="589">
        <v>0</v>
      </c>
      <c r="F85" s="213"/>
    </row>
    <row r="86" spans="1:6" s="131" customFormat="1" ht="13.5" customHeight="1">
      <c r="A86" s="585">
        <v>3211</v>
      </c>
      <c r="B86" s="586" t="s">
        <v>159</v>
      </c>
      <c r="C86" s="587">
        <v>0</v>
      </c>
      <c r="D86" s="587">
        <v>0</v>
      </c>
      <c r="E86" s="590">
        <v>0</v>
      </c>
      <c r="F86" s="213"/>
    </row>
    <row r="87" spans="1:6" s="131" customFormat="1" ht="13.5" customHeight="1">
      <c r="A87" s="582">
        <v>323</v>
      </c>
      <c r="B87" s="583" t="s">
        <v>168</v>
      </c>
      <c r="C87" s="584">
        <v>42000</v>
      </c>
      <c r="D87" s="584">
        <v>36071.44</v>
      </c>
      <c r="E87" s="589">
        <v>85.88</v>
      </c>
      <c r="F87" s="213"/>
    </row>
    <row r="88" spans="1:6" s="131" customFormat="1" ht="13.5" customHeight="1">
      <c r="A88" s="585">
        <v>3231</v>
      </c>
      <c r="B88" s="586" t="s">
        <v>350</v>
      </c>
      <c r="C88" s="587">
        <v>0</v>
      </c>
      <c r="D88" s="587">
        <v>33246.44</v>
      </c>
      <c r="E88" s="590">
        <v>0</v>
      </c>
      <c r="F88" s="213"/>
    </row>
    <row r="89" spans="1:6" s="131" customFormat="1" ht="13.5" customHeight="1">
      <c r="A89" s="585">
        <v>3237</v>
      </c>
      <c r="B89" s="586" t="s">
        <v>156</v>
      </c>
      <c r="C89" s="587">
        <v>0</v>
      </c>
      <c r="D89" s="587">
        <v>575</v>
      </c>
      <c r="E89" s="590">
        <v>0</v>
      </c>
      <c r="F89" s="213"/>
    </row>
    <row r="90" spans="1:6" s="131" customFormat="1" ht="13.5" customHeight="1">
      <c r="A90" s="585">
        <v>3239</v>
      </c>
      <c r="B90" s="586" t="s">
        <v>244</v>
      </c>
      <c r="C90" s="587">
        <v>0</v>
      </c>
      <c r="D90" s="587">
        <v>2250</v>
      </c>
      <c r="E90" s="590">
        <v>0</v>
      </c>
      <c r="F90" s="213"/>
    </row>
    <row r="91" spans="1:6" s="215" customFormat="1" ht="13.5" customHeight="1">
      <c r="A91" s="582">
        <v>324</v>
      </c>
      <c r="B91" s="583" t="s">
        <v>313</v>
      </c>
      <c r="C91" s="584">
        <v>140000</v>
      </c>
      <c r="D91" s="584">
        <v>132695.9</v>
      </c>
      <c r="E91" s="589">
        <v>94.78</v>
      </c>
      <c r="F91" s="214"/>
    </row>
    <row r="92" spans="1:6" s="131" customFormat="1" ht="13.5" customHeight="1">
      <c r="A92" s="585">
        <v>3241</v>
      </c>
      <c r="B92" s="586" t="s">
        <v>313</v>
      </c>
      <c r="C92" s="587">
        <v>0</v>
      </c>
      <c r="D92" s="587">
        <v>132695.9</v>
      </c>
      <c r="E92" s="590">
        <v>0</v>
      </c>
      <c r="F92" s="213"/>
    </row>
    <row r="93" spans="1:6" s="131" customFormat="1" ht="13.5" customHeight="1">
      <c r="A93" s="582">
        <v>329</v>
      </c>
      <c r="B93" s="583" t="s">
        <v>254</v>
      </c>
      <c r="C93" s="584">
        <v>205000</v>
      </c>
      <c r="D93" s="584">
        <v>189911.76</v>
      </c>
      <c r="E93" s="589">
        <v>92.64</v>
      </c>
      <c r="F93" s="213"/>
    </row>
    <row r="94" spans="1:6" s="131" customFormat="1" ht="13.5" customHeight="1">
      <c r="A94" s="585">
        <v>3293</v>
      </c>
      <c r="B94" s="586" t="s">
        <v>152</v>
      </c>
      <c r="C94" s="587">
        <v>0</v>
      </c>
      <c r="D94" s="587">
        <v>185190.8</v>
      </c>
      <c r="E94" s="590">
        <v>0</v>
      </c>
      <c r="F94" s="213"/>
    </row>
    <row r="95" spans="1:6" s="131" customFormat="1" ht="13.5" customHeight="1">
      <c r="A95" s="585">
        <v>3299</v>
      </c>
      <c r="B95" s="586" t="s">
        <v>254</v>
      </c>
      <c r="C95" s="587">
        <v>0</v>
      </c>
      <c r="D95" s="587">
        <v>4720.96</v>
      </c>
      <c r="E95" s="590">
        <v>0</v>
      </c>
      <c r="F95" s="213"/>
    </row>
    <row r="96" spans="1:6" s="131" customFormat="1" ht="13.5" customHeight="1">
      <c r="A96" s="580" t="s">
        <v>388</v>
      </c>
      <c r="B96" s="580"/>
      <c r="C96" s="581">
        <v>2165900</v>
      </c>
      <c r="D96" s="581">
        <v>2010595.25</v>
      </c>
      <c r="E96" s="588">
        <v>92.83</v>
      </c>
      <c r="F96" s="213"/>
    </row>
    <row r="97" spans="1:6" s="131" customFormat="1" ht="13.5" customHeight="1">
      <c r="A97" s="580" t="s">
        <v>28</v>
      </c>
      <c r="B97" s="580"/>
      <c r="C97" s="581">
        <v>2165900</v>
      </c>
      <c r="D97" s="581">
        <v>2010595.25</v>
      </c>
      <c r="E97" s="588">
        <v>92.83</v>
      </c>
      <c r="F97" s="213"/>
    </row>
    <row r="98" spans="1:6" s="131" customFormat="1" ht="13.5" customHeight="1">
      <c r="A98" s="580" t="s">
        <v>918</v>
      </c>
      <c r="B98" s="580"/>
      <c r="C98" s="581">
        <v>1535900</v>
      </c>
      <c r="D98" s="581">
        <v>1367301.84</v>
      </c>
      <c r="E98" s="588">
        <v>89.02</v>
      </c>
      <c r="F98" s="213"/>
    </row>
    <row r="99" spans="1:6" s="215" customFormat="1" ht="13.5" customHeight="1">
      <c r="A99" s="582">
        <v>3</v>
      </c>
      <c r="B99" s="583" t="s">
        <v>199</v>
      </c>
      <c r="C99" s="584">
        <v>1535900</v>
      </c>
      <c r="D99" s="584">
        <v>1367301.84</v>
      </c>
      <c r="E99" s="589">
        <v>89.02</v>
      </c>
      <c r="F99" s="214"/>
    </row>
    <row r="100" spans="1:6" s="131" customFormat="1" ht="13.5" customHeight="1">
      <c r="A100" s="582">
        <v>32</v>
      </c>
      <c r="B100" s="583" t="s">
        <v>203</v>
      </c>
      <c r="C100" s="584">
        <v>1535900</v>
      </c>
      <c r="D100" s="584">
        <v>1367301.84</v>
      </c>
      <c r="E100" s="589">
        <v>89.02</v>
      </c>
      <c r="F100" s="213"/>
    </row>
    <row r="101" spans="1:6" s="131" customFormat="1" ht="13.5" customHeight="1">
      <c r="A101" s="582">
        <v>322</v>
      </c>
      <c r="B101" s="583" t="s">
        <v>166</v>
      </c>
      <c r="C101" s="584">
        <v>52900</v>
      </c>
      <c r="D101" s="584">
        <v>41597.87</v>
      </c>
      <c r="E101" s="589">
        <v>78.63</v>
      </c>
      <c r="F101" s="213"/>
    </row>
    <row r="102" spans="1:6" s="131" customFormat="1" ht="13.5" customHeight="1">
      <c r="A102" s="585">
        <v>3221</v>
      </c>
      <c r="B102" s="586" t="s">
        <v>239</v>
      </c>
      <c r="C102" s="587">
        <v>0</v>
      </c>
      <c r="D102" s="587">
        <v>30352.28</v>
      </c>
      <c r="E102" s="590">
        <v>0</v>
      </c>
      <c r="F102" s="213"/>
    </row>
    <row r="103" spans="1:6" s="131" customFormat="1" ht="13.5" customHeight="1">
      <c r="A103" s="585">
        <v>3224</v>
      </c>
      <c r="B103" s="586" t="s">
        <v>170</v>
      </c>
      <c r="C103" s="587">
        <v>0</v>
      </c>
      <c r="D103" s="587">
        <v>1536.42</v>
      </c>
      <c r="E103" s="590">
        <v>0</v>
      </c>
      <c r="F103" s="213"/>
    </row>
    <row r="104" spans="1:6" s="131" customFormat="1" ht="13.5" customHeight="1">
      <c r="A104" s="585">
        <v>3225</v>
      </c>
      <c r="B104" s="586" t="s">
        <v>346</v>
      </c>
      <c r="C104" s="587">
        <v>0</v>
      </c>
      <c r="D104" s="587">
        <v>9709.17</v>
      </c>
      <c r="E104" s="590">
        <v>0</v>
      </c>
      <c r="F104" s="213"/>
    </row>
    <row r="105" spans="1:6" s="131" customFormat="1" ht="13.5" customHeight="1">
      <c r="A105" s="582">
        <v>323</v>
      </c>
      <c r="B105" s="583" t="s">
        <v>168</v>
      </c>
      <c r="C105" s="584">
        <v>1270000</v>
      </c>
      <c r="D105" s="584">
        <v>1139629.71</v>
      </c>
      <c r="E105" s="589">
        <v>89.73</v>
      </c>
      <c r="F105" s="213"/>
    </row>
    <row r="106" spans="1:6" s="131" customFormat="1" ht="13.5" customHeight="1">
      <c r="A106" s="585">
        <v>3231</v>
      </c>
      <c r="B106" s="586" t="s">
        <v>350</v>
      </c>
      <c r="C106" s="587">
        <v>0</v>
      </c>
      <c r="D106" s="587">
        <v>489951.1</v>
      </c>
      <c r="E106" s="590">
        <v>0</v>
      </c>
      <c r="F106" s="213"/>
    </row>
    <row r="107" spans="1:6" s="131" customFormat="1" ht="13.5" customHeight="1">
      <c r="A107" s="585">
        <v>3235</v>
      </c>
      <c r="B107" s="586" t="s">
        <v>150</v>
      </c>
      <c r="C107" s="587">
        <v>0</v>
      </c>
      <c r="D107" s="587">
        <v>20822.51</v>
      </c>
      <c r="E107" s="590">
        <v>0</v>
      </c>
      <c r="F107" s="213"/>
    </row>
    <row r="108" spans="1:6" s="131" customFormat="1" ht="13.5" customHeight="1">
      <c r="A108" s="585">
        <v>3237</v>
      </c>
      <c r="B108" s="586" t="s">
        <v>156</v>
      </c>
      <c r="C108" s="587">
        <v>0</v>
      </c>
      <c r="D108" s="587">
        <v>63999.98</v>
      </c>
      <c r="E108" s="590">
        <v>0</v>
      </c>
      <c r="F108" s="213"/>
    </row>
    <row r="109" spans="1:6" s="131" customFormat="1" ht="13.5" customHeight="1">
      <c r="A109" s="585">
        <v>3238</v>
      </c>
      <c r="B109" s="586" t="s">
        <v>151</v>
      </c>
      <c r="C109" s="587">
        <v>0</v>
      </c>
      <c r="D109" s="587">
        <v>546461.01</v>
      </c>
      <c r="E109" s="590">
        <v>0</v>
      </c>
      <c r="F109" s="213"/>
    </row>
    <row r="110" spans="1:6" s="131" customFormat="1" ht="13.5" customHeight="1">
      <c r="A110" s="585">
        <v>3239</v>
      </c>
      <c r="B110" s="586" t="s">
        <v>244</v>
      </c>
      <c r="C110" s="587">
        <v>0</v>
      </c>
      <c r="D110" s="587">
        <v>18395.11</v>
      </c>
      <c r="E110" s="590">
        <v>0</v>
      </c>
      <c r="F110" s="213"/>
    </row>
    <row r="111" spans="1:6" s="131" customFormat="1" ht="13.5" customHeight="1">
      <c r="A111" s="582">
        <v>329</v>
      </c>
      <c r="B111" s="583" t="s">
        <v>254</v>
      </c>
      <c r="C111" s="584">
        <v>213000</v>
      </c>
      <c r="D111" s="584">
        <v>186074.26</v>
      </c>
      <c r="E111" s="589">
        <v>87.36</v>
      </c>
      <c r="F111" s="213"/>
    </row>
    <row r="112" spans="1:6" s="131" customFormat="1" ht="13.5" customHeight="1">
      <c r="A112" s="585">
        <v>3292</v>
      </c>
      <c r="B112" s="586" t="s">
        <v>157</v>
      </c>
      <c r="C112" s="587">
        <v>0</v>
      </c>
      <c r="D112" s="587">
        <v>184349.26</v>
      </c>
      <c r="E112" s="590">
        <v>0</v>
      </c>
      <c r="F112" s="213"/>
    </row>
    <row r="113" spans="1:6" s="131" customFormat="1" ht="13.5" customHeight="1">
      <c r="A113" s="585">
        <v>3294</v>
      </c>
      <c r="B113" s="586" t="s">
        <v>549</v>
      </c>
      <c r="C113" s="587">
        <v>0</v>
      </c>
      <c r="D113" s="587">
        <v>1725</v>
      </c>
      <c r="E113" s="590">
        <v>0</v>
      </c>
      <c r="F113" s="213"/>
    </row>
    <row r="114" spans="1:6" s="131" customFormat="1" ht="13.5" customHeight="1">
      <c r="A114" s="585">
        <v>3299</v>
      </c>
      <c r="B114" s="586" t="s">
        <v>254</v>
      </c>
      <c r="C114" s="587">
        <v>0</v>
      </c>
      <c r="D114" s="587">
        <v>0</v>
      </c>
      <c r="E114" s="590">
        <v>0</v>
      </c>
      <c r="F114" s="213"/>
    </row>
    <row r="115" spans="1:6" s="131" customFormat="1" ht="13.5" customHeight="1">
      <c r="A115" s="580" t="s">
        <v>919</v>
      </c>
      <c r="B115" s="580"/>
      <c r="C115" s="581">
        <v>630000</v>
      </c>
      <c r="D115" s="581">
        <v>643293.41</v>
      </c>
      <c r="E115" s="588">
        <v>102.11</v>
      </c>
      <c r="F115" s="213"/>
    </row>
    <row r="116" spans="1:6" s="131" customFormat="1" ht="13.5" customHeight="1">
      <c r="A116" s="582">
        <v>3</v>
      </c>
      <c r="B116" s="583" t="s">
        <v>199</v>
      </c>
      <c r="C116" s="584">
        <v>630000</v>
      </c>
      <c r="D116" s="584">
        <v>643293.41</v>
      </c>
      <c r="E116" s="589">
        <v>102.11</v>
      </c>
      <c r="F116" s="213"/>
    </row>
    <row r="117" spans="1:6" s="131" customFormat="1" ht="13.5" customHeight="1">
      <c r="A117" s="582">
        <v>32</v>
      </c>
      <c r="B117" s="583" t="s">
        <v>203</v>
      </c>
      <c r="C117" s="584">
        <v>630000</v>
      </c>
      <c r="D117" s="584">
        <v>643293.41</v>
      </c>
      <c r="E117" s="589">
        <v>102.11</v>
      </c>
      <c r="F117" s="213"/>
    </row>
    <row r="118" spans="1:6" s="131" customFormat="1" ht="13.5" customHeight="1">
      <c r="A118" s="582">
        <v>322</v>
      </c>
      <c r="B118" s="583" t="s">
        <v>166</v>
      </c>
      <c r="C118" s="584">
        <v>240000</v>
      </c>
      <c r="D118" s="584">
        <v>251909.4</v>
      </c>
      <c r="E118" s="589">
        <v>104.96</v>
      </c>
      <c r="F118" s="213"/>
    </row>
    <row r="119" spans="1:6" s="131" customFormat="1" ht="13.5" customHeight="1">
      <c r="A119" s="585">
        <v>3223</v>
      </c>
      <c r="B119" s="586" t="s">
        <v>282</v>
      </c>
      <c r="C119" s="587">
        <v>0</v>
      </c>
      <c r="D119" s="587">
        <v>251909.4</v>
      </c>
      <c r="E119" s="590">
        <v>0</v>
      </c>
      <c r="F119" s="213"/>
    </row>
    <row r="120" spans="1:6" s="131" customFormat="1" ht="13.5" customHeight="1">
      <c r="A120" s="582">
        <v>323</v>
      </c>
      <c r="B120" s="583" t="s">
        <v>168</v>
      </c>
      <c r="C120" s="584">
        <v>390000</v>
      </c>
      <c r="D120" s="584">
        <v>391384.01</v>
      </c>
      <c r="E120" s="589">
        <v>100.35</v>
      </c>
      <c r="F120" s="213"/>
    </row>
    <row r="121" spans="1:6" s="215" customFormat="1" ht="13.5" customHeight="1">
      <c r="A121" s="585">
        <v>3232</v>
      </c>
      <c r="B121" s="586" t="s">
        <v>241</v>
      </c>
      <c r="C121" s="587">
        <v>0</v>
      </c>
      <c r="D121" s="587">
        <v>313126.1</v>
      </c>
      <c r="E121" s="590">
        <v>0</v>
      </c>
      <c r="F121" s="214"/>
    </row>
    <row r="122" spans="1:6" s="131" customFormat="1" ht="13.5" customHeight="1">
      <c r="A122" s="585">
        <v>3234</v>
      </c>
      <c r="B122" s="586" t="s">
        <v>242</v>
      </c>
      <c r="C122" s="587">
        <v>0</v>
      </c>
      <c r="D122" s="587">
        <v>71654.42</v>
      </c>
      <c r="E122" s="590">
        <v>0</v>
      </c>
      <c r="F122" s="213"/>
    </row>
    <row r="123" spans="1:6" s="131" customFormat="1" ht="13.5" customHeight="1">
      <c r="A123" s="585">
        <v>3238</v>
      </c>
      <c r="B123" s="586" t="s">
        <v>151</v>
      </c>
      <c r="C123" s="587">
        <v>0</v>
      </c>
      <c r="D123" s="587">
        <v>6603.48999999994</v>
      </c>
      <c r="E123" s="590">
        <v>0</v>
      </c>
      <c r="F123" s="213"/>
    </row>
    <row r="124" spans="1:6" s="131" customFormat="1" ht="13.5" customHeight="1">
      <c r="A124" s="580" t="s">
        <v>389</v>
      </c>
      <c r="B124" s="580"/>
      <c r="C124" s="581">
        <v>178000</v>
      </c>
      <c r="D124" s="581">
        <v>164504.51</v>
      </c>
      <c r="E124" s="588">
        <v>92.42</v>
      </c>
      <c r="F124" s="213"/>
    </row>
    <row r="125" spans="1:6" s="131" customFormat="1" ht="13.5" customHeight="1">
      <c r="A125" s="580" t="s">
        <v>28</v>
      </c>
      <c r="B125" s="580"/>
      <c r="C125" s="581">
        <v>178000</v>
      </c>
      <c r="D125" s="581">
        <v>164504.51</v>
      </c>
      <c r="E125" s="588">
        <v>92.42</v>
      </c>
      <c r="F125" s="213"/>
    </row>
    <row r="126" spans="1:6" s="131" customFormat="1" ht="13.5" customHeight="1">
      <c r="A126" s="580" t="s">
        <v>918</v>
      </c>
      <c r="B126" s="580"/>
      <c r="C126" s="581">
        <v>163000</v>
      </c>
      <c r="D126" s="581">
        <v>154797.38</v>
      </c>
      <c r="E126" s="588">
        <v>94.97</v>
      </c>
      <c r="F126" s="213"/>
    </row>
    <row r="127" spans="1:6" s="131" customFormat="1" ht="13.5" customHeight="1">
      <c r="A127" s="582">
        <v>3</v>
      </c>
      <c r="B127" s="583" t="s">
        <v>199</v>
      </c>
      <c r="C127" s="584">
        <v>163000</v>
      </c>
      <c r="D127" s="584">
        <v>154797.38</v>
      </c>
      <c r="E127" s="589">
        <v>94.97</v>
      </c>
      <c r="F127" s="213"/>
    </row>
    <row r="128" spans="1:6" s="215" customFormat="1" ht="13.5" customHeight="1">
      <c r="A128" s="582">
        <v>32</v>
      </c>
      <c r="B128" s="583" t="s">
        <v>203</v>
      </c>
      <c r="C128" s="584">
        <v>163000</v>
      </c>
      <c r="D128" s="584">
        <v>154797.38</v>
      </c>
      <c r="E128" s="589">
        <v>94.97</v>
      </c>
      <c r="F128" s="214"/>
    </row>
    <row r="129" spans="1:6" s="131" customFormat="1" ht="13.5" customHeight="1">
      <c r="A129" s="582">
        <v>322</v>
      </c>
      <c r="B129" s="583" t="s">
        <v>166</v>
      </c>
      <c r="C129" s="584">
        <v>111000</v>
      </c>
      <c r="D129" s="584">
        <v>112441.06</v>
      </c>
      <c r="E129" s="589">
        <v>101.3</v>
      </c>
      <c r="F129" s="213"/>
    </row>
    <row r="130" spans="1:6" s="131" customFormat="1" ht="13.5" customHeight="1">
      <c r="A130" s="585">
        <v>3221</v>
      </c>
      <c r="B130" s="586" t="s">
        <v>239</v>
      </c>
      <c r="C130" s="587">
        <v>0</v>
      </c>
      <c r="D130" s="587">
        <v>0</v>
      </c>
      <c r="E130" s="590">
        <v>0</v>
      </c>
      <c r="F130" s="213"/>
    </row>
    <row r="131" spans="1:6" s="131" customFormat="1" ht="13.5" customHeight="1">
      <c r="A131" s="585">
        <v>3223</v>
      </c>
      <c r="B131" s="586" t="s">
        <v>282</v>
      </c>
      <c r="C131" s="587">
        <v>0</v>
      </c>
      <c r="D131" s="587">
        <v>112441.06</v>
      </c>
      <c r="E131" s="590">
        <v>0</v>
      </c>
      <c r="F131" s="213"/>
    </row>
    <row r="132" spans="1:6" s="131" customFormat="1" ht="13.5" customHeight="1">
      <c r="A132" s="582">
        <v>323</v>
      </c>
      <c r="B132" s="583" t="s">
        <v>168</v>
      </c>
      <c r="C132" s="584">
        <v>52000</v>
      </c>
      <c r="D132" s="584">
        <v>42356.32</v>
      </c>
      <c r="E132" s="589">
        <v>81.45</v>
      </c>
      <c r="F132" s="213"/>
    </row>
    <row r="133" spans="1:6" s="131" customFormat="1" ht="13.5" customHeight="1">
      <c r="A133" s="585">
        <v>3231</v>
      </c>
      <c r="B133" s="586" t="s">
        <v>350</v>
      </c>
      <c r="C133" s="587">
        <v>0</v>
      </c>
      <c r="D133" s="587">
        <v>742.54</v>
      </c>
      <c r="E133" s="590">
        <v>0</v>
      </c>
      <c r="F133" s="213"/>
    </row>
    <row r="134" spans="1:6" s="131" customFormat="1" ht="13.5" customHeight="1">
      <c r="A134" s="585">
        <v>3234</v>
      </c>
      <c r="B134" s="586" t="s">
        <v>242</v>
      </c>
      <c r="C134" s="587">
        <v>0</v>
      </c>
      <c r="D134" s="587">
        <v>25363.78</v>
      </c>
      <c r="E134" s="590">
        <v>0</v>
      </c>
      <c r="F134" s="213"/>
    </row>
    <row r="135" spans="1:6" s="131" customFormat="1" ht="13.5" customHeight="1">
      <c r="A135" s="585">
        <v>3239</v>
      </c>
      <c r="B135" s="586" t="s">
        <v>244</v>
      </c>
      <c r="C135" s="587">
        <v>0</v>
      </c>
      <c r="D135" s="587">
        <v>16250</v>
      </c>
      <c r="E135" s="590">
        <v>0</v>
      </c>
      <c r="F135" s="213"/>
    </row>
    <row r="136" spans="1:6" s="131" customFormat="1" ht="13.5" customHeight="1">
      <c r="A136" s="580" t="s">
        <v>919</v>
      </c>
      <c r="B136" s="580"/>
      <c r="C136" s="581">
        <v>15000</v>
      </c>
      <c r="D136" s="581">
        <v>9707.13</v>
      </c>
      <c r="E136" s="588">
        <v>64.71</v>
      </c>
      <c r="F136" s="213"/>
    </row>
    <row r="137" spans="1:6" s="131" customFormat="1" ht="13.5" customHeight="1">
      <c r="A137" s="582">
        <v>3</v>
      </c>
      <c r="B137" s="583" t="s">
        <v>199</v>
      </c>
      <c r="C137" s="584">
        <v>15000</v>
      </c>
      <c r="D137" s="584">
        <v>9707.13</v>
      </c>
      <c r="E137" s="589">
        <v>64.71</v>
      </c>
      <c r="F137" s="213"/>
    </row>
    <row r="138" spans="1:6" s="131" customFormat="1" ht="13.5" customHeight="1">
      <c r="A138" s="582">
        <v>32</v>
      </c>
      <c r="B138" s="583" t="s">
        <v>203</v>
      </c>
      <c r="C138" s="584">
        <v>15000</v>
      </c>
      <c r="D138" s="584">
        <v>9707.13</v>
      </c>
      <c r="E138" s="589">
        <v>64.71</v>
      </c>
      <c r="F138" s="213"/>
    </row>
    <row r="139" spans="1:6" s="131" customFormat="1" ht="13.5" customHeight="1">
      <c r="A139" s="582">
        <v>323</v>
      </c>
      <c r="B139" s="583" t="s">
        <v>168</v>
      </c>
      <c r="C139" s="584">
        <v>15000</v>
      </c>
      <c r="D139" s="584">
        <v>9707.13</v>
      </c>
      <c r="E139" s="589">
        <v>64.71</v>
      </c>
      <c r="F139" s="213"/>
    </row>
    <row r="140" spans="1:6" s="131" customFormat="1" ht="13.5" customHeight="1">
      <c r="A140" s="585">
        <v>3232</v>
      </c>
      <c r="B140" s="586" t="s">
        <v>241</v>
      </c>
      <c r="C140" s="587">
        <v>0</v>
      </c>
      <c r="D140" s="587">
        <v>9707.13</v>
      </c>
      <c r="E140" s="590">
        <v>0</v>
      </c>
      <c r="F140" s="213"/>
    </row>
    <row r="141" spans="1:6" s="131" customFormat="1" ht="13.5" customHeight="1">
      <c r="A141" s="580" t="s">
        <v>390</v>
      </c>
      <c r="B141" s="580"/>
      <c r="C141" s="581">
        <v>409000</v>
      </c>
      <c r="D141" s="581">
        <v>395390.52</v>
      </c>
      <c r="E141" s="588">
        <v>96.67</v>
      </c>
      <c r="F141" s="213"/>
    </row>
    <row r="142" spans="1:6" s="131" customFormat="1" ht="13.5" customHeight="1">
      <c r="A142" s="580" t="s">
        <v>28</v>
      </c>
      <c r="B142" s="580"/>
      <c r="C142" s="581">
        <v>409000</v>
      </c>
      <c r="D142" s="581">
        <v>395390.52</v>
      </c>
      <c r="E142" s="588">
        <v>96.67</v>
      </c>
      <c r="F142" s="213"/>
    </row>
    <row r="143" spans="1:6" s="131" customFormat="1" ht="13.5" customHeight="1">
      <c r="A143" s="580" t="s">
        <v>919</v>
      </c>
      <c r="B143" s="580"/>
      <c r="C143" s="581">
        <v>377000</v>
      </c>
      <c r="D143" s="581">
        <v>363390.52</v>
      </c>
      <c r="E143" s="588">
        <v>96.39</v>
      </c>
      <c r="F143" s="213"/>
    </row>
    <row r="144" spans="1:6" s="131" customFormat="1" ht="13.5" customHeight="1">
      <c r="A144" s="582">
        <v>4</v>
      </c>
      <c r="B144" s="583" t="s">
        <v>213</v>
      </c>
      <c r="C144" s="584">
        <v>377000</v>
      </c>
      <c r="D144" s="584">
        <v>363390.52</v>
      </c>
      <c r="E144" s="589">
        <v>96.39</v>
      </c>
      <c r="F144" s="213"/>
    </row>
    <row r="145" spans="1:6" s="131" customFormat="1" ht="13.5" customHeight="1">
      <c r="A145" s="582">
        <v>41</v>
      </c>
      <c r="B145" s="583" t="s">
        <v>214</v>
      </c>
      <c r="C145" s="584">
        <v>190000</v>
      </c>
      <c r="D145" s="584">
        <v>189042.5</v>
      </c>
      <c r="E145" s="589">
        <v>99.5</v>
      </c>
      <c r="F145" s="213"/>
    </row>
    <row r="146" spans="1:6" s="215" customFormat="1" ht="13.5" customHeight="1">
      <c r="A146" s="582">
        <v>412</v>
      </c>
      <c r="B146" s="583" t="s">
        <v>253</v>
      </c>
      <c r="C146" s="584">
        <v>190000</v>
      </c>
      <c r="D146" s="584">
        <v>189042.5</v>
      </c>
      <c r="E146" s="589">
        <v>99.5</v>
      </c>
      <c r="F146" s="214"/>
    </row>
    <row r="147" spans="1:6" s="215" customFormat="1" ht="13.5" customHeight="1">
      <c r="A147" s="585">
        <v>4123</v>
      </c>
      <c r="B147" s="586" t="s">
        <v>360</v>
      </c>
      <c r="C147" s="587">
        <v>0</v>
      </c>
      <c r="D147" s="587">
        <v>189042.5</v>
      </c>
      <c r="E147" s="590">
        <v>0</v>
      </c>
      <c r="F147" s="214"/>
    </row>
    <row r="148" spans="1:6" s="131" customFormat="1" ht="13.5" customHeight="1">
      <c r="A148" s="582">
        <v>42</v>
      </c>
      <c r="B148" s="583" t="s">
        <v>215</v>
      </c>
      <c r="C148" s="584">
        <v>187000</v>
      </c>
      <c r="D148" s="584">
        <v>174348.02</v>
      </c>
      <c r="E148" s="589">
        <v>93.23</v>
      </c>
      <c r="F148" s="213"/>
    </row>
    <row r="149" spans="1:6" s="131" customFormat="1" ht="13.5" customHeight="1">
      <c r="A149" s="582">
        <v>422</v>
      </c>
      <c r="B149" s="583" t="s">
        <v>342</v>
      </c>
      <c r="C149" s="584">
        <v>182000</v>
      </c>
      <c r="D149" s="584">
        <v>174348.02</v>
      </c>
      <c r="E149" s="589">
        <v>95.8</v>
      </c>
      <c r="F149" s="213"/>
    </row>
    <row r="150" spans="1:6" s="131" customFormat="1" ht="13.5" customHeight="1">
      <c r="A150" s="585">
        <v>4221</v>
      </c>
      <c r="B150" s="586" t="s">
        <v>352</v>
      </c>
      <c r="C150" s="587">
        <v>0</v>
      </c>
      <c r="D150" s="587">
        <v>173070.02</v>
      </c>
      <c r="E150" s="590">
        <v>0</v>
      </c>
      <c r="F150" s="213"/>
    </row>
    <row r="151" spans="1:6" s="131" customFormat="1" ht="13.5" customHeight="1">
      <c r="A151" s="585">
        <v>4222</v>
      </c>
      <c r="B151" s="586" t="s">
        <v>353</v>
      </c>
      <c r="C151" s="587">
        <v>0</v>
      </c>
      <c r="D151" s="587">
        <v>1278</v>
      </c>
      <c r="E151" s="590">
        <v>0</v>
      </c>
      <c r="F151" s="213"/>
    </row>
    <row r="152" spans="1:6" s="131" customFormat="1" ht="13.5" customHeight="1">
      <c r="A152" s="582">
        <v>426</v>
      </c>
      <c r="B152" s="583" t="s">
        <v>165</v>
      </c>
      <c r="C152" s="584">
        <v>5000</v>
      </c>
      <c r="D152" s="584">
        <v>0</v>
      </c>
      <c r="E152" s="589">
        <v>0</v>
      </c>
      <c r="F152" s="213"/>
    </row>
    <row r="153" spans="1:6" s="131" customFormat="1" ht="13.5" customHeight="1">
      <c r="A153" s="585">
        <v>4262</v>
      </c>
      <c r="B153" s="586" t="s">
        <v>158</v>
      </c>
      <c r="C153" s="587">
        <v>0</v>
      </c>
      <c r="D153" s="587">
        <v>0</v>
      </c>
      <c r="E153" s="590">
        <v>0</v>
      </c>
      <c r="F153" s="213"/>
    </row>
    <row r="154" spans="1:6" s="215" customFormat="1" ht="13.5" customHeight="1">
      <c r="A154" s="580" t="s">
        <v>920</v>
      </c>
      <c r="B154" s="580"/>
      <c r="C154" s="581">
        <v>32000</v>
      </c>
      <c r="D154" s="581">
        <v>32000</v>
      </c>
      <c r="E154" s="588">
        <v>100</v>
      </c>
      <c r="F154" s="214"/>
    </row>
    <row r="155" spans="1:6" s="131" customFormat="1" ht="13.5" customHeight="1">
      <c r="A155" s="582">
        <v>4</v>
      </c>
      <c r="B155" s="583" t="s">
        <v>213</v>
      </c>
      <c r="C155" s="584">
        <v>32000</v>
      </c>
      <c r="D155" s="584">
        <v>32000</v>
      </c>
      <c r="E155" s="589">
        <v>100</v>
      </c>
      <c r="F155" s="213"/>
    </row>
    <row r="156" spans="1:6" s="131" customFormat="1" ht="13.5" customHeight="1">
      <c r="A156" s="582">
        <v>42</v>
      </c>
      <c r="B156" s="583" t="s">
        <v>215</v>
      </c>
      <c r="C156" s="584">
        <v>32000</v>
      </c>
      <c r="D156" s="584">
        <v>32000</v>
      </c>
      <c r="E156" s="589">
        <v>100</v>
      </c>
      <c r="F156" s="213"/>
    </row>
    <row r="157" spans="1:6" s="131" customFormat="1" ht="13.5" customHeight="1">
      <c r="A157" s="582">
        <v>423</v>
      </c>
      <c r="B157" s="583" t="s">
        <v>325</v>
      </c>
      <c r="C157" s="584">
        <v>32000</v>
      </c>
      <c r="D157" s="584">
        <v>32000</v>
      </c>
      <c r="E157" s="589">
        <v>100</v>
      </c>
      <c r="F157" s="213"/>
    </row>
    <row r="158" spans="1:6" s="131" customFormat="1" ht="13.5" customHeight="1">
      <c r="A158" s="585">
        <v>4231</v>
      </c>
      <c r="B158" s="586" t="s">
        <v>345</v>
      </c>
      <c r="C158" s="587">
        <v>0</v>
      </c>
      <c r="D158" s="587">
        <v>32000</v>
      </c>
      <c r="E158" s="590">
        <v>0</v>
      </c>
      <c r="F158" s="213"/>
    </row>
    <row r="159" spans="1:6" s="131" customFormat="1" ht="13.5" customHeight="1">
      <c r="A159" s="580" t="s">
        <v>581</v>
      </c>
      <c r="B159" s="580"/>
      <c r="C159" s="581">
        <v>100000</v>
      </c>
      <c r="D159" s="581">
        <v>92185.25</v>
      </c>
      <c r="E159" s="588">
        <v>92.19</v>
      </c>
      <c r="F159" s="213"/>
    </row>
    <row r="160" spans="1:6" s="131" customFormat="1" ht="13.5" customHeight="1">
      <c r="A160" s="580" t="s">
        <v>28</v>
      </c>
      <c r="B160" s="580"/>
      <c r="C160" s="581">
        <v>100000</v>
      </c>
      <c r="D160" s="581">
        <v>92185.25</v>
      </c>
      <c r="E160" s="588">
        <v>92.19</v>
      </c>
      <c r="F160" s="213"/>
    </row>
    <row r="161" spans="1:6" s="131" customFormat="1" ht="13.5" customHeight="1">
      <c r="A161" s="580" t="s">
        <v>918</v>
      </c>
      <c r="B161" s="580"/>
      <c r="C161" s="581">
        <v>100000</v>
      </c>
      <c r="D161" s="581">
        <v>92185.25</v>
      </c>
      <c r="E161" s="588">
        <v>92.19</v>
      </c>
      <c r="F161" s="213"/>
    </row>
    <row r="162" spans="1:6" s="131" customFormat="1" ht="13.5" customHeight="1">
      <c r="A162" s="582">
        <v>4</v>
      </c>
      <c r="B162" s="583" t="s">
        <v>213</v>
      </c>
      <c r="C162" s="584">
        <v>100000</v>
      </c>
      <c r="D162" s="584">
        <v>92185.25</v>
      </c>
      <c r="E162" s="589">
        <v>92.19</v>
      </c>
      <c r="F162" s="213"/>
    </row>
    <row r="163" spans="1:6" s="131" customFormat="1" ht="13.5" customHeight="1">
      <c r="A163" s="582">
        <v>45</v>
      </c>
      <c r="B163" s="583" t="s">
        <v>218</v>
      </c>
      <c r="C163" s="584">
        <v>100000</v>
      </c>
      <c r="D163" s="584">
        <v>92185.25</v>
      </c>
      <c r="E163" s="589">
        <v>92.19</v>
      </c>
      <c r="F163" s="213"/>
    </row>
    <row r="164" spans="1:6" s="131" customFormat="1" ht="13.5" customHeight="1">
      <c r="A164" s="582">
        <v>451</v>
      </c>
      <c r="B164" s="583" t="s">
        <v>354</v>
      </c>
      <c r="C164" s="584">
        <v>100000</v>
      </c>
      <c r="D164" s="584">
        <v>92185.25</v>
      </c>
      <c r="E164" s="589">
        <v>92.19</v>
      </c>
      <c r="F164" s="213"/>
    </row>
    <row r="165" spans="1:6" s="131" customFormat="1" ht="13.5" customHeight="1">
      <c r="A165" s="585">
        <v>4511</v>
      </c>
      <c r="B165" s="586" t="s">
        <v>354</v>
      </c>
      <c r="C165" s="587">
        <v>0</v>
      </c>
      <c r="D165" s="587">
        <v>92185.25</v>
      </c>
      <c r="E165" s="590">
        <v>0</v>
      </c>
      <c r="F165" s="213"/>
    </row>
    <row r="166" spans="1:6" s="131" customFormat="1" ht="13.5" customHeight="1">
      <c r="A166" s="580" t="s">
        <v>391</v>
      </c>
      <c r="B166" s="580"/>
      <c r="C166" s="581">
        <v>470000</v>
      </c>
      <c r="D166" s="581">
        <v>417310.06</v>
      </c>
      <c r="E166" s="588">
        <v>88.79</v>
      </c>
      <c r="F166" s="213"/>
    </row>
    <row r="167" spans="1:6" s="131" customFormat="1" ht="13.5" customHeight="1">
      <c r="A167" s="580" t="s">
        <v>30</v>
      </c>
      <c r="B167" s="580"/>
      <c r="C167" s="581">
        <v>470000</v>
      </c>
      <c r="D167" s="581">
        <v>417310.06</v>
      </c>
      <c r="E167" s="588">
        <v>88.79</v>
      </c>
      <c r="F167" s="213"/>
    </row>
    <row r="168" spans="1:6" s="215" customFormat="1" ht="13.5" customHeight="1">
      <c r="A168" s="580" t="s">
        <v>28</v>
      </c>
      <c r="B168" s="580"/>
      <c r="C168" s="581">
        <v>470000</v>
      </c>
      <c r="D168" s="581">
        <v>417310.06</v>
      </c>
      <c r="E168" s="588">
        <v>88.79</v>
      </c>
      <c r="F168" s="214"/>
    </row>
    <row r="169" spans="1:6" s="131" customFormat="1" ht="13.5" customHeight="1">
      <c r="A169" s="580" t="s">
        <v>918</v>
      </c>
      <c r="B169" s="580"/>
      <c r="C169" s="581">
        <v>470000</v>
      </c>
      <c r="D169" s="581">
        <v>417310.06</v>
      </c>
      <c r="E169" s="588">
        <v>88.79</v>
      </c>
      <c r="F169" s="213"/>
    </row>
    <row r="170" spans="1:6" s="131" customFormat="1" ht="13.5" customHeight="1">
      <c r="A170" s="582">
        <v>3</v>
      </c>
      <c r="B170" s="583" t="s">
        <v>199</v>
      </c>
      <c r="C170" s="584">
        <v>470000</v>
      </c>
      <c r="D170" s="584">
        <v>417310.06</v>
      </c>
      <c r="E170" s="589">
        <v>88.79</v>
      </c>
      <c r="F170" s="213"/>
    </row>
    <row r="171" spans="1:6" s="131" customFormat="1" ht="13.5" customHeight="1">
      <c r="A171" s="582">
        <v>32</v>
      </c>
      <c r="B171" s="583" t="s">
        <v>203</v>
      </c>
      <c r="C171" s="584">
        <v>470000</v>
      </c>
      <c r="D171" s="584">
        <v>417310.06</v>
      </c>
      <c r="E171" s="589">
        <v>88.79</v>
      </c>
      <c r="F171" s="213"/>
    </row>
    <row r="172" spans="1:6" s="131" customFormat="1" ht="13.5" customHeight="1">
      <c r="A172" s="582">
        <v>329</v>
      </c>
      <c r="B172" s="583" t="s">
        <v>254</v>
      </c>
      <c r="C172" s="584">
        <v>470000</v>
      </c>
      <c r="D172" s="584">
        <v>417310.06</v>
      </c>
      <c r="E172" s="589">
        <v>88.79</v>
      </c>
      <c r="F172" s="213"/>
    </row>
    <row r="173" spans="1:6" s="131" customFormat="1" ht="13.5" customHeight="1">
      <c r="A173" s="585">
        <v>3291</v>
      </c>
      <c r="B173" s="586" t="s">
        <v>204</v>
      </c>
      <c r="C173" s="587">
        <v>0</v>
      </c>
      <c r="D173" s="587">
        <v>417310.06</v>
      </c>
      <c r="E173" s="590">
        <v>0</v>
      </c>
      <c r="F173" s="213"/>
    </row>
    <row r="174" spans="1:6" s="131" customFormat="1" ht="13.5" customHeight="1">
      <c r="A174" s="580" t="s">
        <v>921</v>
      </c>
      <c r="B174" s="580"/>
      <c r="C174" s="581">
        <v>0</v>
      </c>
      <c r="D174" s="581">
        <v>0</v>
      </c>
      <c r="E174" s="588">
        <v>0</v>
      </c>
      <c r="F174" s="213"/>
    </row>
    <row r="175" spans="1:6" s="131" customFormat="1" ht="13.5" customHeight="1">
      <c r="A175" s="580" t="s">
        <v>28</v>
      </c>
      <c r="B175" s="580"/>
      <c r="C175" s="581">
        <v>0</v>
      </c>
      <c r="D175" s="581">
        <v>0</v>
      </c>
      <c r="E175" s="588">
        <v>0</v>
      </c>
      <c r="F175" s="213"/>
    </row>
    <row r="176" spans="1:6" s="131" customFormat="1" ht="13.5" customHeight="1">
      <c r="A176" s="580" t="s">
        <v>918</v>
      </c>
      <c r="B176" s="580"/>
      <c r="C176" s="581">
        <v>0</v>
      </c>
      <c r="D176" s="581">
        <v>0</v>
      </c>
      <c r="E176" s="588">
        <v>0</v>
      </c>
      <c r="F176" s="213"/>
    </row>
    <row r="177" spans="1:6" s="131" customFormat="1" ht="13.5" customHeight="1">
      <c r="A177" s="582">
        <v>3</v>
      </c>
      <c r="B177" s="583" t="s">
        <v>199</v>
      </c>
      <c r="C177" s="584">
        <v>0</v>
      </c>
      <c r="D177" s="584">
        <v>0</v>
      </c>
      <c r="E177" s="589">
        <v>0</v>
      </c>
      <c r="F177" s="213"/>
    </row>
    <row r="178" spans="1:6" s="131" customFormat="1" ht="13.5" customHeight="1">
      <c r="A178" s="582">
        <v>32</v>
      </c>
      <c r="B178" s="583" t="s">
        <v>203</v>
      </c>
      <c r="C178" s="584">
        <v>0</v>
      </c>
      <c r="D178" s="584">
        <v>0</v>
      </c>
      <c r="E178" s="589">
        <v>0</v>
      </c>
      <c r="F178" s="213"/>
    </row>
    <row r="179" spans="1:6" s="131" customFormat="1" ht="13.5" customHeight="1">
      <c r="A179" s="582">
        <v>322</v>
      </c>
      <c r="B179" s="583" t="s">
        <v>166</v>
      </c>
      <c r="C179" s="584">
        <v>0</v>
      </c>
      <c r="D179" s="584">
        <v>0</v>
      </c>
      <c r="E179" s="589">
        <v>0</v>
      </c>
      <c r="F179" s="213"/>
    </row>
    <row r="180" spans="1:6" s="215" customFormat="1" ht="13.5" customHeight="1">
      <c r="A180" s="585">
        <v>3221</v>
      </c>
      <c r="B180" s="586" t="s">
        <v>239</v>
      </c>
      <c r="C180" s="587">
        <v>0</v>
      </c>
      <c r="D180" s="587">
        <v>0</v>
      </c>
      <c r="E180" s="590">
        <v>0</v>
      </c>
      <c r="F180" s="214"/>
    </row>
    <row r="181" spans="1:6" s="131" customFormat="1" ht="13.5" customHeight="1">
      <c r="A181" s="582">
        <v>323</v>
      </c>
      <c r="B181" s="583" t="s">
        <v>168</v>
      </c>
      <c r="C181" s="584">
        <v>0</v>
      </c>
      <c r="D181" s="584">
        <v>0</v>
      </c>
      <c r="E181" s="589">
        <v>0</v>
      </c>
      <c r="F181" s="213"/>
    </row>
    <row r="182" spans="1:6" s="131" customFormat="1" ht="13.5" customHeight="1">
      <c r="A182" s="585">
        <v>3233</v>
      </c>
      <c r="B182" s="586" t="s">
        <v>240</v>
      </c>
      <c r="C182" s="587">
        <v>0</v>
      </c>
      <c r="D182" s="587">
        <v>0</v>
      </c>
      <c r="E182" s="590">
        <v>0</v>
      </c>
      <c r="F182" s="213"/>
    </row>
    <row r="183" spans="1:6" s="131" customFormat="1" ht="13.5" customHeight="1">
      <c r="A183" s="585">
        <v>3239</v>
      </c>
      <c r="B183" s="586" t="s">
        <v>244</v>
      </c>
      <c r="C183" s="587">
        <v>0</v>
      </c>
      <c r="D183" s="587">
        <v>0</v>
      </c>
      <c r="E183" s="590">
        <v>0</v>
      </c>
      <c r="F183" s="213"/>
    </row>
    <row r="184" spans="1:6" s="131" customFormat="1" ht="13.5" customHeight="1">
      <c r="A184" s="582">
        <v>329</v>
      </c>
      <c r="B184" s="583" t="s">
        <v>254</v>
      </c>
      <c r="C184" s="584">
        <v>0</v>
      </c>
      <c r="D184" s="584">
        <v>0</v>
      </c>
      <c r="E184" s="589">
        <v>0</v>
      </c>
      <c r="F184" s="213"/>
    </row>
    <row r="185" spans="1:6" s="131" customFormat="1" ht="13.5" customHeight="1">
      <c r="A185" s="585">
        <v>3291</v>
      </c>
      <c r="B185" s="586" t="s">
        <v>204</v>
      </c>
      <c r="C185" s="587">
        <v>0</v>
      </c>
      <c r="D185" s="587">
        <v>0</v>
      </c>
      <c r="E185" s="590">
        <v>0</v>
      </c>
      <c r="F185" s="213"/>
    </row>
    <row r="186" spans="1:6" s="131" customFormat="1" ht="13.5" customHeight="1">
      <c r="A186" s="585">
        <v>3293</v>
      </c>
      <c r="B186" s="586" t="s">
        <v>152</v>
      </c>
      <c r="C186" s="587">
        <v>0</v>
      </c>
      <c r="D186" s="587">
        <v>0</v>
      </c>
      <c r="E186" s="590">
        <v>0</v>
      </c>
      <c r="F186" s="213"/>
    </row>
    <row r="187" spans="1:6" s="131" customFormat="1" ht="13.5" customHeight="1">
      <c r="A187" s="585">
        <v>3299</v>
      </c>
      <c r="B187" s="586" t="s">
        <v>254</v>
      </c>
      <c r="C187" s="587">
        <v>0</v>
      </c>
      <c r="D187" s="587">
        <v>0</v>
      </c>
      <c r="E187" s="590">
        <v>0</v>
      </c>
      <c r="F187" s="213"/>
    </row>
    <row r="188" spans="1:6" s="131" customFormat="1" ht="13.5" customHeight="1">
      <c r="A188" s="582">
        <v>38</v>
      </c>
      <c r="B188" s="583" t="s">
        <v>211</v>
      </c>
      <c r="C188" s="584">
        <v>0</v>
      </c>
      <c r="D188" s="584">
        <v>0</v>
      </c>
      <c r="E188" s="589">
        <v>0</v>
      </c>
      <c r="F188" s="213"/>
    </row>
    <row r="189" spans="1:6" s="131" customFormat="1" ht="13.5" customHeight="1">
      <c r="A189" s="582">
        <v>381</v>
      </c>
      <c r="B189" s="583" t="s">
        <v>169</v>
      </c>
      <c r="C189" s="584">
        <v>0</v>
      </c>
      <c r="D189" s="584">
        <v>0</v>
      </c>
      <c r="E189" s="589">
        <v>0</v>
      </c>
      <c r="F189" s="213"/>
    </row>
    <row r="190" spans="1:6" s="131" customFormat="1" ht="13.5" customHeight="1">
      <c r="A190" s="585">
        <v>3811</v>
      </c>
      <c r="B190" s="586" t="s">
        <v>262</v>
      </c>
      <c r="C190" s="587">
        <v>0</v>
      </c>
      <c r="D190" s="587">
        <v>0</v>
      </c>
      <c r="E190" s="590">
        <v>0</v>
      </c>
      <c r="F190" s="213"/>
    </row>
    <row r="191" spans="1:6" s="131" customFormat="1" ht="13.5" customHeight="1">
      <c r="A191" s="580" t="s">
        <v>412</v>
      </c>
      <c r="B191" s="580"/>
      <c r="C191" s="581">
        <v>2000</v>
      </c>
      <c r="D191" s="581">
        <v>0</v>
      </c>
      <c r="E191" s="588">
        <v>0</v>
      </c>
      <c r="F191" s="213"/>
    </row>
    <row r="192" spans="1:6" s="131" customFormat="1" ht="13.5" customHeight="1">
      <c r="A192" s="580" t="s">
        <v>413</v>
      </c>
      <c r="B192" s="580"/>
      <c r="C192" s="581">
        <v>2000</v>
      </c>
      <c r="D192" s="581">
        <v>0</v>
      </c>
      <c r="E192" s="588">
        <v>0</v>
      </c>
      <c r="F192" s="213"/>
    </row>
    <row r="193" spans="1:6" s="131" customFormat="1" ht="13.5" customHeight="1">
      <c r="A193" s="580" t="s">
        <v>28</v>
      </c>
      <c r="B193" s="580"/>
      <c r="C193" s="581">
        <v>2000</v>
      </c>
      <c r="D193" s="581">
        <v>0</v>
      </c>
      <c r="E193" s="588">
        <v>0</v>
      </c>
      <c r="F193" s="213"/>
    </row>
    <row r="194" spans="1:6" s="215" customFormat="1" ht="13.5" customHeight="1">
      <c r="A194" s="580" t="s">
        <v>918</v>
      </c>
      <c r="B194" s="580"/>
      <c r="C194" s="581">
        <v>2000</v>
      </c>
      <c r="D194" s="581">
        <v>0</v>
      </c>
      <c r="E194" s="588">
        <v>0</v>
      </c>
      <c r="F194" s="214"/>
    </row>
    <row r="195" spans="1:6" s="131" customFormat="1" ht="13.5" customHeight="1">
      <c r="A195" s="582">
        <v>3</v>
      </c>
      <c r="B195" s="583" t="s">
        <v>199</v>
      </c>
      <c r="C195" s="584">
        <v>2000</v>
      </c>
      <c r="D195" s="584">
        <v>0</v>
      </c>
      <c r="E195" s="589">
        <v>0</v>
      </c>
      <c r="F195" s="213"/>
    </row>
    <row r="196" spans="1:6" s="131" customFormat="1" ht="13.5" customHeight="1">
      <c r="A196" s="582">
        <v>38</v>
      </c>
      <c r="B196" s="583" t="s">
        <v>211</v>
      </c>
      <c r="C196" s="584">
        <v>2000</v>
      </c>
      <c r="D196" s="584">
        <v>0</v>
      </c>
      <c r="E196" s="589">
        <v>0</v>
      </c>
      <c r="F196" s="213"/>
    </row>
    <row r="197" spans="1:6" s="131" customFormat="1" ht="13.5" customHeight="1">
      <c r="A197" s="582">
        <v>381</v>
      </c>
      <c r="B197" s="583" t="s">
        <v>169</v>
      </c>
      <c r="C197" s="584">
        <v>2000</v>
      </c>
      <c r="D197" s="584">
        <v>0</v>
      </c>
      <c r="E197" s="589">
        <v>0</v>
      </c>
      <c r="F197" s="213"/>
    </row>
    <row r="198" spans="1:6" s="131" customFormat="1" ht="13.5" customHeight="1">
      <c r="A198" s="585">
        <v>3811</v>
      </c>
      <c r="B198" s="586" t="s">
        <v>262</v>
      </c>
      <c r="C198" s="587">
        <v>0</v>
      </c>
      <c r="D198" s="587">
        <v>0</v>
      </c>
      <c r="E198" s="590">
        <v>0</v>
      </c>
      <c r="F198" s="213"/>
    </row>
    <row r="199" spans="1:6" s="131" customFormat="1" ht="13.5" customHeight="1">
      <c r="A199" s="580" t="s">
        <v>392</v>
      </c>
      <c r="B199" s="580"/>
      <c r="C199" s="581">
        <v>833400</v>
      </c>
      <c r="D199" s="581">
        <v>840420.76</v>
      </c>
      <c r="E199" s="588">
        <v>100.84</v>
      </c>
      <c r="F199" s="213"/>
    </row>
    <row r="200" spans="1:6" s="131" customFormat="1" ht="13.5" customHeight="1">
      <c r="A200" s="580" t="s">
        <v>393</v>
      </c>
      <c r="B200" s="580"/>
      <c r="C200" s="581">
        <v>648000</v>
      </c>
      <c r="D200" s="581">
        <v>655079.97</v>
      </c>
      <c r="E200" s="588">
        <v>101.09</v>
      </c>
      <c r="F200" s="213"/>
    </row>
    <row r="201" spans="1:6" s="131" customFormat="1" ht="13.5" customHeight="1">
      <c r="A201" s="580" t="s">
        <v>35</v>
      </c>
      <c r="B201" s="580"/>
      <c r="C201" s="581">
        <v>648000</v>
      </c>
      <c r="D201" s="581">
        <v>655079.97</v>
      </c>
      <c r="E201" s="588">
        <v>101.09</v>
      </c>
      <c r="F201" s="213"/>
    </row>
    <row r="202" spans="1:6" s="131" customFormat="1" ht="13.5" customHeight="1">
      <c r="A202" s="580" t="s">
        <v>918</v>
      </c>
      <c r="B202" s="580"/>
      <c r="C202" s="581">
        <v>648000</v>
      </c>
      <c r="D202" s="581">
        <v>655079.97</v>
      </c>
      <c r="E202" s="588">
        <v>101.09</v>
      </c>
      <c r="F202" s="213"/>
    </row>
    <row r="203" spans="1:6" s="131" customFormat="1" ht="13.5" customHeight="1">
      <c r="A203" s="582">
        <v>3</v>
      </c>
      <c r="B203" s="583" t="s">
        <v>199</v>
      </c>
      <c r="C203" s="584">
        <v>648000</v>
      </c>
      <c r="D203" s="584">
        <v>655079.97</v>
      </c>
      <c r="E203" s="589">
        <v>101.09</v>
      </c>
      <c r="F203" s="213"/>
    </row>
    <row r="204" spans="1:6" s="215" customFormat="1" ht="13.5" customHeight="1">
      <c r="A204" s="582">
        <v>38</v>
      </c>
      <c r="B204" s="583" t="s">
        <v>211</v>
      </c>
      <c r="C204" s="584">
        <v>648000</v>
      </c>
      <c r="D204" s="584">
        <v>655079.97</v>
      </c>
      <c r="E204" s="589">
        <v>101.09</v>
      </c>
      <c r="F204" s="214"/>
    </row>
    <row r="205" spans="1:6" s="131" customFormat="1" ht="13.5" customHeight="1">
      <c r="A205" s="582">
        <v>381</v>
      </c>
      <c r="B205" s="583" t="s">
        <v>169</v>
      </c>
      <c r="C205" s="584">
        <v>648000</v>
      </c>
      <c r="D205" s="584">
        <v>655079.97</v>
      </c>
      <c r="E205" s="589">
        <v>101.09</v>
      </c>
      <c r="F205" s="213"/>
    </row>
    <row r="206" spans="1:6" s="131" customFormat="1" ht="13.5" customHeight="1">
      <c r="A206" s="585">
        <v>3811</v>
      </c>
      <c r="B206" s="586" t="s">
        <v>262</v>
      </c>
      <c r="C206" s="587">
        <v>0</v>
      </c>
      <c r="D206" s="587">
        <v>655079.97</v>
      </c>
      <c r="E206" s="590">
        <v>0</v>
      </c>
      <c r="F206" s="213"/>
    </row>
    <row r="207" spans="1:6" s="131" customFormat="1" ht="13.5" customHeight="1">
      <c r="A207" s="580" t="s">
        <v>82</v>
      </c>
      <c r="B207" s="580"/>
      <c r="C207" s="581">
        <v>30000</v>
      </c>
      <c r="D207" s="581">
        <v>30000</v>
      </c>
      <c r="E207" s="588">
        <v>100</v>
      </c>
      <c r="F207" s="213"/>
    </row>
    <row r="208" spans="1:6" s="131" customFormat="1" ht="13.5" customHeight="1">
      <c r="A208" s="580" t="s">
        <v>35</v>
      </c>
      <c r="B208" s="580"/>
      <c r="C208" s="581">
        <v>30000</v>
      </c>
      <c r="D208" s="581">
        <v>30000</v>
      </c>
      <c r="E208" s="588">
        <v>100</v>
      </c>
      <c r="F208" s="213"/>
    </row>
    <row r="209" spans="1:6" s="131" customFormat="1" ht="13.5" customHeight="1">
      <c r="A209" s="580" t="s">
        <v>919</v>
      </c>
      <c r="B209" s="580"/>
      <c r="C209" s="581">
        <v>30000</v>
      </c>
      <c r="D209" s="581">
        <v>30000</v>
      </c>
      <c r="E209" s="588">
        <v>100</v>
      </c>
      <c r="F209" s="213"/>
    </row>
    <row r="210" spans="1:6" s="131" customFormat="1" ht="13.5" customHeight="1">
      <c r="A210" s="582">
        <v>3</v>
      </c>
      <c r="B210" s="583" t="s">
        <v>199</v>
      </c>
      <c r="C210" s="584">
        <v>30000</v>
      </c>
      <c r="D210" s="584">
        <v>30000</v>
      </c>
      <c r="E210" s="589">
        <v>100</v>
      </c>
      <c r="F210" s="213"/>
    </row>
    <row r="211" spans="1:6" s="131" customFormat="1" ht="13.5" customHeight="1">
      <c r="A211" s="582">
        <v>38</v>
      </c>
      <c r="B211" s="583" t="s">
        <v>211</v>
      </c>
      <c r="C211" s="584">
        <v>30000</v>
      </c>
      <c r="D211" s="584">
        <v>30000</v>
      </c>
      <c r="E211" s="589">
        <v>100</v>
      </c>
      <c r="F211" s="213"/>
    </row>
    <row r="212" spans="1:6" s="131" customFormat="1" ht="13.5" customHeight="1">
      <c r="A212" s="582">
        <v>381</v>
      </c>
      <c r="B212" s="583" t="s">
        <v>169</v>
      </c>
      <c r="C212" s="584">
        <v>30000</v>
      </c>
      <c r="D212" s="584">
        <v>30000</v>
      </c>
      <c r="E212" s="589">
        <v>100</v>
      </c>
      <c r="F212" s="213"/>
    </row>
    <row r="213" spans="1:6" s="131" customFormat="1" ht="13.5" customHeight="1">
      <c r="A213" s="585">
        <v>3811</v>
      </c>
      <c r="B213" s="586" t="s">
        <v>262</v>
      </c>
      <c r="C213" s="587">
        <v>0</v>
      </c>
      <c r="D213" s="587">
        <v>30000</v>
      </c>
      <c r="E213" s="590">
        <v>0</v>
      </c>
      <c r="F213" s="213"/>
    </row>
    <row r="214" spans="1:6" s="131" customFormat="1" ht="13.5" customHeight="1">
      <c r="A214" s="580" t="s">
        <v>83</v>
      </c>
      <c r="B214" s="580"/>
      <c r="C214" s="581">
        <v>125400</v>
      </c>
      <c r="D214" s="581">
        <v>125340.79</v>
      </c>
      <c r="E214" s="588">
        <v>99.95</v>
      </c>
      <c r="F214" s="213"/>
    </row>
    <row r="215" spans="1:6" s="215" customFormat="1" ht="13.5" customHeight="1">
      <c r="A215" s="580" t="s">
        <v>35</v>
      </c>
      <c r="B215" s="580"/>
      <c r="C215" s="581">
        <v>125400</v>
      </c>
      <c r="D215" s="581">
        <v>125340.79</v>
      </c>
      <c r="E215" s="588">
        <v>99.95</v>
      </c>
      <c r="F215" s="214"/>
    </row>
    <row r="216" spans="1:6" s="131" customFormat="1" ht="13.5" customHeight="1">
      <c r="A216" s="580" t="s">
        <v>919</v>
      </c>
      <c r="B216" s="580"/>
      <c r="C216" s="581">
        <v>125400</v>
      </c>
      <c r="D216" s="581">
        <v>125340.79</v>
      </c>
      <c r="E216" s="588">
        <v>99.95</v>
      </c>
      <c r="F216" s="213"/>
    </row>
    <row r="217" spans="1:6" s="131" customFormat="1" ht="13.5" customHeight="1">
      <c r="A217" s="582">
        <v>3</v>
      </c>
      <c r="B217" s="583" t="s">
        <v>199</v>
      </c>
      <c r="C217" s="584">
        <v>125400</v>
      </c>
      <c r="D217" s="584">
        <v>125340.79</v>
      </c>
      <c r="E217" s="589">
        <v>99.95</v>
      </c>
      <c r="F217" s="213"/>
    </row>
    <row r="218" spans="1:6" s="131" customFormat="1" ht="13.5" customHeight="1">
      <c r="A218" s="582">
        <v>38</v>
      </c>
      <c r="B218" s="583" t="s">
        <v>211</v>
      </c>
      <c r="C218" s="584">
        <v>125400</v>
      </c>
      <c r="D218" s="584">
        <v>125340.79</v>
      </c>
      <c r="E218" s="589">
        <v>99.95</v>
      </c>
      <c r="F218" s="213"/>
    </row>
    <row r="219" spans="1:6" s="131" customFormat="1" ht="13.5" customHeight="1">
      <c r="A219" s="582">
        <v>381</v>
      </c>
      <c r="B219" s="583" t="s">
        <v>169</v>
      </c>
      <c r="C219" s="584">
        <v>125400</v>
      </c>
      <c r="D219" s="584">
        <v>125340.79</v>
      </c>
      <c r="E219" s="589">
        <v>99.95</v>
      </c>
      <c r="F219" s="213"/>
    </row>
    <row r="220" spans="1:6" s="131" customFormat="1" ht="13.5" customHeight="1">
      <c r="A220" s="585">
        <v>3811</v>
      </c>
      <c r="B220" s="586" t="s">
        <v>262</v>
      </c>
      <c r="C220" s="587">
        <v>0</v>
      </c>
      <c r="D220" s="587">
        <v>125340.79</v>
      </c>
      <c r="E220" s="590">
        <v>0</v>
      </c>
      <c r="F220" s="213"/>
    </row>
    <row r="221" spans="1:6" s="131" customFormat="1" ht="13.5" customHeight="1">
      <c r="A221" s="580" t="s">
        <v>582</v>
      </c>
      <c r="B221" s="580"/>
      <c r="C221" s="581">
        <v>30000</v>
      </c>
      <c r="D221" s="581">
        <v>30000</v>
      </c>
      <c r="E221" s="588">
        <v>100</v>
      </c>
      <c r="F221" s="213"/>
    </row>
    <row r="222" spans="1:6" s="131" customFormat="1" ht="13.5" customHeight="1">
      <c r="A222" s="580" t="s">
        <v>35</v>
      </c>
      <c r="B222" s="580"/>
      <c r="C222" s="581">
        <v>30000</v>
      </c>
      <c r="D222" s="581">
        <v>30000</v>
      </c>
      <c r="E222" s="588">
        <v>100</v>
      </c>
      <c r="F222" s="213"/>
    </row>
    <row r="223" spans="1:6" s="131" customFormat="1" ht="13.5" customHeight="1">
      <c r="A223" s="580" t="s">
        <v>918</v>
      </c>
      <c r="B223" s="580"/>
      <c r="C223" s="581">
        <v>30000</v>
      </c>
      <c r="D223" s="581">
        <v>30000</v>
      </c>
      <c r="E223" s="588">
        <v>100</v>
      </c>
      <c r="F223" s="213"/>
    </row>
    <row r="224" spans="1:6" s="131" customFormat="1" ht="13.5" customHeight="1">
      <c r="A224" s="582">
        <v>3</v>
      </c>
      <c r="B224" s="583" t="s">
        <v>199</v>
      </c>
      <c r="C224" s="584">
        <v>30000</v>
      </c>
      <c r="D224" s="584">
        <v>30000</v>
      </c>
      <c r="E224" s="589">
        <v>100</v>
      </c>
      <c r="F224" s="213"/>
    </row>
    <row r="225" spans="1:6" s="215" customFormat="1" ht="13.5" customHeight="1">
      <c r="A225" s="582">
        <v>38</v>
      </c>
      <c r="B225" s="583" t="s">
        <v>211</v>
      </c>
      <c r="C225" s="584">
        <v>30000</v>
      </c>
      <c r="D225" s="584">
        <v>30000</v>
      </c>
      <c r="E225" s="589">
        <v>100</v>
      </c>
      <c r="F225" s="214"/>
    </row>
    <row r="226" spans="1:6" s="131" customFormat="1" ht="13.5" customHeight="1">
      <c r="A226" s="582">
        <v>381</v>
      </c>
      <c r="B226" s="583" t="s">
        <v>169</v>
      </c>
      <c r="C226" s="584">
        <v>30000</v>
      </c>
      <c r="D226" s="584">
        <v>30000</v>
      </c>
      <c r="E226" s="589">
        <v>100</v>
      </c>
      <c r="F226" s="213"/>
    </row>
    <row r="227" spans="1:6" s="131" customFormat="1" ht="13.5" customHeight="1">
      <c r="A227" s="585">
        <v>3811</v>
      </c>
      <c r="B227" s="586" t="s">
        <v>262</v>
      </c>
      <c r="C227" s="587">
        <v>0</v>
      </c>
      <c r="D227" s="587">
        <v>30000</v>
      </c>
      <c r="E227" s="590">
        <v>0</v>
      </c>
      <c r="F227" s="213"/>
    </row>
    <row r="228" spans="1:6" s="131" customFormat="1" ht="13.5" customHeight="1">
      <c r="A228" s="580" t="s">
        <v>394</v>
      </c>
      <c r="B228" s="580"/>
      <c r="C228" s="581">
        <v>7673110</v>
      </c>
      <c r="D228" s="581">
        <v>7316514.51</v>
      </c>
      <c r="E228" s="588">
        <v>95.35</v>
      </c>
      <c r="F228" s="213"/>
    </row>
    <row r="229" spans="1:6" s="131" customFormat="1" ht="13.5" customHeight="1">
      <c r="A229" s="580" t="s">
        <v>31</v>
      </c>
      <c r="B229" s="580"/>
      <c r="C229" s="581">
        <v>324000</v>
      </c>
      <c r="D229" s="581">
        <v>323848.8</v>
      </c>
      <c r="E229" s="588">
        <v>99.95</v>
      </c>
      <c r="F229" s="213"/>
    </row>
    <row r="230" spans="1:6" s="131" customFormat="1" ht="13.5" customHeight="1">
      <c r="A230" s="580" t="s">
        <v>28</v>
      </c>
      <c r="B230" s="580"/>
      <c r="C230" s="581">
        <v>324000</v>
      </c>
      <c r="D230" s="581">
        <v>323848.8</v>
      </c>
      <c r="E230" s="588">
        <v>99.95</v>
      </c>
      <c r="F230" s="213"/>
    </row>
    <row r="231" spans="1:6" s="131" customFormat="1" ht="13.5" customHeight="1">
      <c r="A231" s="580" t="s">
        <v>918</v>
      </c>
      <c r="B231" s="580"/>
      <c r="C231" s="581">
        <v>324000</v>
      </c>
      <c r="D231" s="581">
        <v>323848.8</v>
      </c>
      <c r="E231" s="588">
        <v>99.95</v>
      </c>
      <c r="F231" s="213"/>
    </row>
    <row r="232" spans="1:6" s="131" customFormat="1" ht="13.5" customHeight="1">
      <c r="A232" s="582">
        <v>3</v>
      </c>
      <c r="B232" s="583" t="s">
        <v>199</v>
      </c>
      <c r="C232" s="584">
        <v>324000</v>
      </c>
      <c r="D232" s="584">
        <v>323848.8</v>
      </c>
      <c r="E232" s="589">
        <v>99.95</v>
      </c>
      <c r="F232" s="213"/>
    </row>
    <row r="233" spans="1:6" s="131" customFormat="1" ht="13.5" customHeight="1">
      <c r="A233" s="582">
        <v>38</v>
      </c>
      <c r="B233" s="583" t="s">
        <v>211</v>
      </c>
      <c r="C233" s="584">
        <v>324000</v>
      </c>
      <c r="D233" s="584">
        <v>323848.8</v>
      </c>
      <c r="E233" s="589">
        <v>99.95</v>
      </c>
      <c r="F233" s="213"/>
    </row>
    <row r="234" spans="1:6" s="131" customFormat="1" ht="13.5" customHeight="1">
      <c r="A234" s="582">
        <v>381</v>
      </c>
      <c r="B234" s="583" t="s">
        <v>169</v>
      </c>
      <c r="C234" s="584">
        <v>324000</v>
      </c>
      <c r="D234" s="584">
        <v>323848.8</v>
      </c>
      <c r="E234" s="589">
        <v>99.95</v>
      </c>
      <c r="F234" s="213"/>
    </row>
    <row r="235" spans="1:6" s="131" customFormat="1" ht="13.5" customHeight="1">
      <c r="A235" s="585">
        <v>3811</v>
      </c>
      <c r="B235" s="586" t="s">
        <v>262</v>
      </c>
      <c r="C235" s="587">
        <v>0</v>
      </c>
      <c r="D235" s="587">
        <v>323848.8</v>
      </c>
      <c r="E235" s="590">
        <v>0</v>
      </c>
      <c r="F235" s="213"/>
    </row>
    <row r="236" spans="1:6" s="131" customFormat="1" ht="13.5" customHeight="1">
      <c r="A236" s="580" t="s">
        <v>395</v>
      </c>
      <c r="B236" s="580"/>
      <c r="C236" s="581">
        <v>10000</v>
      </c>
      <c r="D236" s="581">
        <v>5207.71</v>
      </c>
      <c r="E236" s="588">
        <v>52.08</v>
      </c>
      <c r="F236" s="213"/>
    </row>
    <row r="237" spans="1:6" s="131" customFormat="1" ht="13.5" customHeight="1">
      <c r="A237" s="580" t="s">
        <v>28</v>
      </c>
      <c r="B237" s="580"/>
      <c r="C237" s="581">
        <v>10000</v>
      </c>
      <c r="D237" s="581">
        <v>5207.71</v>
      </c>
      <c r="E237" s="588">
        <v>52.08</v>
      </c>
      <c r="F237" s="213"/>
    </row>
    <row r="238" spans="1:6" s="131" customFormat="1" ht="13.5" customHeight="1">
      <c r="A238" s="580" t="s">
        <v>918</v>
      </c>
      <c r="B238" s="580"/>
      <c r="C238" s="581">
        <v>10000</v>
      </c>
      <c r="D238" s="581">
        <v>5207.71</v>
      </c>
      <c r="E238" s="588">
        <v>52.08</v>
      </c>
      <c r="F238" s="213"/>
    </row>
    <row r="239" spans="1:6" s="131" customFormat="1" ht="13.5" customHeight="1">
      <c r="A239" s="582">
        <v>3</v>
      </c>
      <c r="B239" s="583" t="s">
        <v>199</v>
      </c>
      <c r="C239" s="584">
        <v>10000</v>
      </c>
      <c r="D239" s="584">
        <v>5207.71</v>
      </c>
      <c r="E239" s="589">
        <v>52.08</v>
      </c>
      <c r="F239" s="213"/>
    </row>
    <row r="240" spans="1:6" s="131" customFormat="1" ht="13.5" customHeight="1">
      <c r="A240" s="582">
        <v>32</v>
      </c>
      <c r="B240" s="583" t="s">
        <v>203</v>
      </c>
      <c r="C240" s="584">
        <v>10000</v>
      </c>
      <c r="D240" s="584">
        <v>5207.71</v>
      </c>
      <c r="E240" s="589">
        <v>52.08</v>
      </c>
      <c r="F240" s="213"/>
    </row>
    <row r="241" spans="1:6" s="131" customFormat="1" ht="13.5" customHeight="1">
      <c r="A241" s="582">
        <v>324</v>
      </c>
      <c r="B241" s="583" t="s">
        <v>313</v>
      </c>
      <c r="C241" s="584">
        <v>8000</v>
      </c>
      <c r="D241" s="584">
        <v>5207.71</v>
      </c>
      <c r="E241" s="589">
        <v>65.1</v>
      </c>
      <c r="F241" s="213"/>
    </row>
    <row r="242" spans="1:6" s="215" customFormat="1" ht="13.5" customHeight="1">
      <c r="A242" s="585">
        <v>3241</v>
      </c>
      <c r="B242" s="586" t="s">
        <v>313</v>
      </c>
      <c r="C242" s="587">
        <v>0</v>
      </c>
      <c r="D242" s="587">
        <v>5207.71</v>
      </c>
      <c r="E242" s="590">
        <v>0</v>
      </c>
      <c r="F242" s="214"/>
    </row>
    <row r="243" spans="1:6" s="131" customFormat="1" ht="13.5" customHeight="1">
      <c r="A243" s="582">
        <v>329</v>
      </c>
      <c r="B243" s="583" t="s">
        <v>254</v>
      </c>
      <c r="C243" s="584">
        <v>2000</v>
      </c>
      <c r="D243" s="584">
        <v>0</v>
      </c>
      <c r="E243" s="589">
        <v>0</v>
      </c>
      <c r="F243" s="213"/>
    </row>
    <row r="244" spans="1:6" s="131" customFormat="1" ht="13.5" customHeight="1">
      <c r="A244" s="585">
        <v>3299</v>
      </c>
      <c r="B244" s="586" t="s">
        <v>254</v>
      </c>
      <c r="C244" s="587">
        <v>0</v>
      </c>
      <c r="D244" s="587">
        <v>0</v>
      </c>
      <c r="E244" s="590">
        <v>0</v>
      </c>
      <c r="F244" s="213"/>
    </row>
    <row r="245" spans="1:6" s="131" customFormat="1" ht="13.5" customHeight="1">
      <c r="A245" s="580" t="s">
        <v>396</v>
      </c>
      <c r="B245" s="580"/>
      <c r="C245" s="581">
        <v>8000</v>
      </c>
      <c r="D245" s="581">
        <v>0</v>
      </c>
      <c r="E245" s="588">
        <v>0</v>
      </c>
      <c r="F245" s="213"/>
    </row>
    <row r="246" spans="1:6" s="131" customFormat="1" ht="13.5" customHeight="1">
      <c r="A246" s="580" t="s">
        <v>28</v>
      </c>
      <c r="B246" s="580"/>
      <c r="C246" s="581">
        <v>8000</v>
      </c>
      <c r="D246" s="581">
        <v>0</v>
      </c>
      <c r="E246" s="588">
        <v>0</v>
      </c>
      <c r="F246" s="213"/>
    </row>
    <row r="247" spans="1:6" s="131" customFormat="1" ht="13.5" customHeight="1">
      <c r="A247" s="580" t="s">
        <v>918</v>
      </c>
      <c r="B247" s="580"/>
      <c r="C247" s="581">
        <v>8000</v>
      </c>
      <c r="D247" s="581">
        <v>0</v>
      </c>
      <c r="E247" s="588">
        <v>0</v>
      </c>
      <c r="F247" s="213"/>
    </row>
    <row r="248" spans="1:6" s="131" customFormat="1" ht="13.5" customHeight="1">
      <c r="A248" s="582">
        <v>3</v>
      </c>
      <c r="B248" s="583" t="s">
        <v>199</v>
      </c>
      <c r="C248" s="584">
        <v>8000</v>
      </c>
      <c r="D248" s="584">
        <v>0</v>
      </c>
      <c r="E248" s="589">
        <v>0</v>
      </c>
      <c r="F248" s="213"/>
    </row>
    <row r="249" spans="1:6" s="131" customFormat="1" ht="13.5" customHeight="1">
      <c r="A249" s="582">
        <v>32</v>
      </c>
      <c r="B249" s="583" t="s">
        <v>203</v>
      </c>
      <c r="C249" s="584">
        <v>8000</v>
      </c>
      <c r="D249" s="584">
        <v>0</v>
      </c>
      <c r="E249" s="589">
        <v>0</v>
      </c>
      <c r="F249" s="213"/>
    </row>
    <row r="250" spans="1:6" s="131" customFormat="1" ht="13.5" customHeight="1">
      <c r="A250" s="582">
        <v>323</v>
      </c>
      <c r="B250" s="583" t="s">
        <v>168</v>
      </c>
      <c r="C250" s="584">
        <v>8000</v>
      </c>
      <c r="D250" s="584">
        <v>0</v>
      </c>
      <c r="E250" s="589">
        <v>0</v>
      </c>
      <c r="F250" s="213"/>
    </row>
    <row r="251" spans="1:6" s="131" customFormat="1" ht="13.5" customHeight="1">
      <c r="A251" s="585">
        <v>3237</v>
      </c>
      <c r="B251" s="586" t="s">
        <v>156</v>
      </c>
      <c r="C251" s="587">
        <v>0</v>
      </c>
      <c r="D251" s="587">
        <v>0</v>
      </c>
      <c r="E251" s="590">
        <v>0</v>
      </c>
      <c r="F251" s="213"/>
    </row>
    <row r="252" spans="1:6" s="131" customFormat="1" ht="13.5" customHeight="1">
      <c r="A252" s="585">
        <v>3239</v>
      </c>
      <c r="B252" s="586" t="s">
        <v>244</v>
      </c>
      <c r="C252" s="587">
        <v>0</v>
      </c>
      <c r="D252" s="587">
        <v>0</v>
      </c>
      <c r="E252" s="590">
        <v>0</v>
      </c>
      <c r="F252" s="213"/>
    </row>
    <row r="253" spans="1:6" s="131" customFormat="1" ht="13.5" customHeight="1">
      <c r="A253" s="580" t="s">
        <v>397</v>
      </c>
      <c r="B253" s="580"/>
      <c r="C253" s="581">
        <v>5000</v>
      </c>
      <c r="D253" s="581">
        <v>0</v>
      </c>
      <c r="E253" s="588">
        <v>0</v>
      </c>
      <c r="F253" s="213"/>
    </row>
    <row r="254" spans="1:6" s="131" customFormat="1" ht="13.5" customHeight="1">
      <c r="A254" s="580" t="s">
        <v>28</v>
      </c>
      <c r="B254" s="580"/>
      <c r="C254" s="581">
        <v>5000</v>
      </c>
      <c r="D254" s="581">
        <v>0</v>
      </c>
      <c r="E254" s="588">
        <v>0</v>
      </c>
      <c r="F254" s="213"/>
    </row>
    <row r="255" spans="1:6" s="131" customFormat="1" ht="13.5" customHeight="1">
      <c r="A255" s="580" t="s">
        <v>918</v>
      </c>
      <c r="B255" s="580"/>
      <c r="C255" s="581">
        <v>5000</v>
      </c>
      <c r="D255" s="581">
        <v>0</v>
      </c>
      <c r="E255" s="588">
        <v>0</v>
      </c>
      <c r="F255" s="213"/>
    </row>
    <row r="256" spans="1:6" s="131" customFormat="1" ht="13.5" customHeight="1">
      <c r="A256" s="582">
        <v>3</v>
      </c>
      <c r="B256" s="583" t="s">
        <v>199</v>
      </c>
      <c r="C256" s="584">
        <v>5000</v>
      </c>
      <c r="D256" s="584">
        <v>0</v>
      </c>
      <c r="E256" s="589">
        <v>0</v>
      </c>
      <c r="F256" s="213"/>
    </row>
    <row r="257" spans="1:6" s="131" customFormat="1" ht="13.5" customHeight="1">
      <c r="A257" s="582">
        <v>32</v>
      </c>
      <c r="B257" s="583" t="s">
        <v>203</v>
      </c>
      <c r="C257" s="584">
        <v>5000</v>
      </c>
      <c r="D257" s="584">
        <v>0</v>
      </c>
      <c r="E257" s="589">
        <v>0</v>
      </c>
      <c r="F257" s="213"/>
    </row>
    <row r="258" spans="1:6" s="131" customFormat="1" ht="13.5" customHeight="1">
      <c r="A258" s="582">
        <v>329</v>
      </c>
      <c r="B258" s="583" t="s">
        <v>254</v>
      </c>
      <c r="C258" s="584">
        <v>5000</v>
      </c>
      <c r="D258" s="584">
        <v>0</v>
      </c>
      <c r="E258" s="589">
        <v>0</v>
      </c>
      <c r="F258" s="213"/>
    </row>
    <row r="259" spans="1:6" s="215" customFormat="1" ht="13.5" customHeight="1">
      <c r="A259" s="585">
        <v>3299</v>
      </c>
      <c r="B259" s="586" t="s">
        <v>254</v>
      </c>
      <c r="C259" s="587">
        <v>0</v>
      </c>
      <c r="D259" s="587">
        <v>0</v>
      </c>
      <c r="E259" s="590">
        <v>0</v>
      </c>
      <c r="F259" s="214"/>
    </row>
    <row r="260" spans="1:6" s="131" customFormat="1" ht="13.5" customHeight="1">
      <c r="A260" s="580" t="s">
        <v>398</v>
      </c>
      <c r="B260" s="580"/>
      <c r="C260" s="581">
        <v>106200</v>
      </c>
      <c r="D260" s="581">
        <v>105904.36</v>
      </c>
      <c r="E260" s="588">
        <v>99.72</v>
      </c>
      <c r="F260" s="213"/>
    </row>
    <row r="261" spans="1:6" s="131" customFormat="1" ht="13.5" customHeight="1">
      <c r="A261" s="580" t="s">
        <v>28</v>
      </c>
      <c r="B261" s="580"/>
      <c r="C261" s="581">
        <v>106200</v>
      </c>
      <c r="D261" s="581">
        <v>105904.36</v>
      </c>
      <c r="E261" s="588">
        <v>99.72</v>
      </c>
      <c r="F261" s="213"/>
    </row>
    <row r="262" spans="1:6" s="131" customFormat="1" ht="13.5" customHeight="1">
      <c r="A262" s="580" t="s">
        <v>918</v>
      </c>
      <c r="B262" s="580"/>
      <c r="C262" s="581">
        <v>106200</v>
      </c>
      <c r="D262" s="581">
        <v>105904.36</v>
      </c>
      <c r="E262" s="588">
        <v>99.72</v>
      </c>
      <c r="F262" s="213"/>
    </row>
    <row r="263" spans="1:6" s="131" customFormat="1" ht="13.5" customHeight="1">
      <c r="A263" s="582">
        <v>3</v>
      </c>
      <c r="B263" s="583" t="s">
        <v>199</v>
      </c>
      <c r="C263" s="584">
        <v>106200</v>
      </c>
      <c r="D263" s="584">
        <v>105904.36</v>
      </c>
      <c r="E263" s="589">
        <v>99.72</v>
      </c>
      <c r="F263" s="213"/>
    </row>
    <row r="264" spans="1:6" s="131" customFormat="1" ht="13.5" customHeight="1">
      <c r="A264" s="582">
        <v>32</v>
      </c>
      <c r="B264" s="583" t="s">
        <v>203</v>
      </c>
      <c r="C264" s="584">
        <v>106200</v>
      </c>
      <c r="D264" s="584">
        <v>105904.36</v>
      </c>
      <c r="E264" s="589">
        <v>99.72</v>
      </c>
      <c r="F264" s="213"/>
    </row>
    <row r="265" spans="1:6" s="131" customFormat="1" ht="13.5" customHeight="1">
      <c r="A265" s="582">
        <v>323</v>
      </c>
      <c r="B265" s="583" t="s">
        <v>168</v>
      </c>
      <c r="C265" s="584">
        <v>35850</v>
      </c>
      <c r="D265" s="584">
        <v>35826.03</v>
      </c>
      <c r="E265" s="589">
        <v>99.93</v>
      </c>
      <c r="F265" s="213"/>
    </row>
    <row r="266" spans="1:6" s="131" customFormat="1" ht="13.5" customHeight="1">
      <c r="A266" s="585">
        <v>3233</v>
      </c>
      <c r="B266" s="586" t="s">
        <v>240</v>
      </c>
      <c r="C266" s="587">
        <v>0</v>
      </c>
      <c r="D266" s="587">
        <v>5930.22</v>
      </c>
      <c r="E266" s="590">
        <v>0</v>
      </c>
      <c r="F266" s="213"/>
    </row>
    <row r="267" spans="1:6" s="131" customFormat="1" ht="13.5" customHeight="1">
      <c r="A267" s="585">
        <v>3237</v>
      </c>
      <c r="B267" s="586" t="s">
        <v>156</v>
      </c>
      <c r="C267" s="587">
        <v>0</v>
      </c>
      <c r="D267" s="587">
        <v>19718.31</v>
      </c>
      <c r="E267" s="590">
        <v>0</v>
      </c>
      <c r="F267" s="213"/>
    </row>
    <row r="268" spans="1:6" s="131" customFormat="1" ht="13.5" customHeight="1">
      <c r="A268" s="585">
        <v>3239</v>
      </c>
      <c r="B268" s="586" t="s">
        <v>244</v>
      </c>
      <c r="C268" s="587">
        <v>0</v>
      </c>
      <c r="D268" s="587">
        <v>10177.5</v>
      </c>
      <c r="E268" s="590">
        <v>0</v>
      </c>
      <c r="F268" s="213"/>
    </row>
    <row r="269" spans="1:6" s="131" customFormat="1" ht="13.5" customHeight="1">
      <c r="A269" s="582">
        <v>324</v>
      </c>
      <c r="B269" s="583" t="s">
        <v>313</v>
      </c>
      <c r="C269" s="584">
        <v>3150</v>
      </c>
      <c r="D269" s="584">
        <v>3146.89</v>
      </c>
      <c r="E269" s="589">
        <v>99.9</v>
      </c>
      <c r="F269" s="213"/>
    </row>
    <row r="270" spans="1:6" s="131" customFormat="1" ht="13.5" customHeight="1">
      <c r="A270" s="585">
        <v>3241</v>
      </c>
      <c r="B270" s="586" t="s">
        <v>313</v>
      </c>
      <c r="C270" s="587">
        <v>0</v>
      </c>
      <c r="D270" s="587">
        <v>3146.89</v>
      </c>
      <c r="E270" s="590">
        <v>0</v>
      </c>
      <c r="F270" s="213"/>
    </row>
    <row r="271" spans="1:6" s="131" customFormat="1" ht="13.5" customHeight="1">
      <c r="A271" s="582">
        <v>329</v>
      </c>
      <c r="B271" s="583" t="s">
        <v>254</v>
      </c>
      <c r="C271" s="584">
        <v>67200</v>
      </c>
      <c r="D271" s="584">
        <v>66931.44</v>
      </c>
      <c r="E271" s="589">
        <v>99.6</v>
      </c>
      <c r="F271" s="213"/>
    </row>
    <row r="272" spans="1:6" s="131" customFormat="1" ht="13.5" customHeight="1">
      <c r="A272" s="585">
        <v>3293</v>
      </c>
      <c r="B272" s="586" t="s">
        <v>152</v>
      </c>
      <c r="C272" s="587">
        <v>0</v>
      </c>
      <c r="D272" s="587">
        <v>52185.5</v>
      </c>
      <c r="E272" s="590">
        <v>0</v>
      </c>
      <c r="F272" s="213"/>
    </row>
    <row r="273" spans="1:6" s="131" customFormat="1" ht="13.5" customHeight="1">
      <c r="A273" s="585">
        <v>3299</v>
      </c>
      <c r="B273" s="586" t="s">
        <v>254</v>
      </c>
      <c r="C273" s="587">
        <v>0</v>
      </c>
      <c r="D273" s="587">
        <v>14745.94</v>
      </c>
      <c r="E273" s="590">
        <v>0</v>
      </c>
      <c r="F273" s="213"/>
    </row>
    <row r="274" spans="1:6" s="131" customFormat="1" ht="13.5" customHeight="1">
      <c r="A274" s="580" t="s">
        <v>399</v>
      </c>
      <c r="B274" s="580"/>
      <c r="C274" s="581">
        <v>6000</v>
      </c>
      <c r="D274" s="581">
        <v>5879.81</v>
      </c>
      <c r="E274" s="588">
        <v>98</v>
      </c>
      <c r="F274" s="213"/>
    </row>
    <row r="275" spans="1:6" s="131" customFormat="1" ht="13.5" customHeight="1">
      <c r="A275" s="580" t="s">
        <v>28</v>
      </c>
      <c r="B275" s="580"/>
      <c r="C275" s="581">
        <v>6000</v>
      </c>
      <c r="D275" s="581">
        <v>5879.81</v>
      </c>
      <c r="E275" s="588">
        <v>98</v>
      </c>
      <c r="F275" s="213"/>
    </row>
    <row r="276" spans="1:6" s="131" customFormat="1" ht="13.5" customHeight="1">
      <c r="A276" s="580" t="s">
        <v>918</v>
      </c>
      <c r="B276" s="580"/>
      <c r="C276" s="581">
        <v>6000</v>
      </c>
      <c r="D276" s="581">
        <v>5879.81</v>
      </c>
      <c r="E276" s="588">
        <v>98</v>
      </c>
      <c r="F276" s="213"/>
    </row>
    <row r="277" spans="1:6" s="131" customFormat="1" ht="13.5" customHeight="1">
      <c r="A277" s="582">
        <v>3</v>
      </c>
      <c r="B277" s="583" t="s">
        <v>199</v>
      </c>
      <c r="C277" s="584">
        <v>6000</v>
      </c>
      <c r="D277" s="584">
        <v>5879.81</v>
      </c>
      <c r="E277" s="589">
        <v>98</v>
      </c>
      <c r="F277" s="213"/>
    </row>
    <row r="278" spans="1:6" s="215" customFormat="1" ht="13.5" customHeight="1">
      <c r="A278" s="582">
        <v>32</v>
      </c>
      <c r="B278" s="583" t="s">
        <v>203</v>
      </c>
      <c r="C278" s="584">
        <v>6000</v>
      </c>
      <c r="D278" s="584">
        <v>5879.81</v>
      </c>
      <c r="E278" s="589">
        <v>98</v>
      </c>
      <c r="F278" s="214"/>
    </row>
    <row r="279" spans="1:6" s="215" customFormat="1" ht="13.5" customHeight="1">
      <c r="A279" s="582">
        <v>323</v>
      </c>
      <c r="B279" s="583" t="s">
        <v>168</v>
      </c>
      <c r="C279" s="584">
        <v>0</v>
      </c>
      <c r="D279" s="584">
        <v>0</v>
      </c>
      <c r="E279" s="589">
        <v>0</v>
      </c>
      <c r="F279" s="214"/>
    </row>
    <row r="280" spans="1:6" s="215" customFormat="1" ht="13.5" customHeight="1">
      <c r="A280" s="585">
        <v>3233</v>
      </c>
      <c r="B280" s="586" t="s">
        <v>240</v>
      </c>
      <c r="C280" s="587">
        <v>0</v>
      </c>
      <c r="D280" s="587">
        <v>0</v>
      </c>
      <c r="E280" s="590">
        <v>0</v>
      </c>
      <c r="F280" s="214"/>
    </row>
    <row r="281" spans="1:6" s="215" customFormat="1" ht="13.5" customHeight="1">
      <c r="A281" s="585">
        <v>3235</v>
      </c>
      <c r="B281" s="586" t="s">
        <v>150</v>
      </c>
      <c r="C281" s="587">
        <v>0</v>
      </c>
      <c r="D281" s="587">
        <v>0</v>
      </c>
      <c r="E281" s="590">
        <v>0</v>
      </c>
      <c r="F281" s="214"/>
    </row>
    <row r="282" spans="1:6" s="215" customFormat="1" ht="13.5" customHeight="1">
      <c r="A282" s="585">
        <v>3237</v>
      </c>
      <c r="B282" s="586" t="s">
        <v>156</v>
      </c>
      <c r="C282" s="587">
        <v>0</v>
      </c>
      <c r="D282" s="587">
        <v>0</v>
      </c>
      <c r="E282" s="590">
        <v>0</v>
      </c>
      <c r="F282" s="214"/>
    </row>
    <row r="283" spans="1:6" s="215" customFormat="1" ht="13.5" customHeight="1">
      <c r="A283" s="585">
        <v>3239</v>
      </c>
      <c r="B283" s="586" t="s">
        <v>244</v>
      </c>
      <c r="C283" s="587">
        <v>0</v>
      </c>
      <c r="D283" s="587">
        <v>0</v>
      </c>
      <c r="E283" s="590">
        <v>0</v>
      </c>
      <c r="F283" s="214"/>
    </row>
    <row r="284" spans="1:6" s="215" customFormat="1" ht="13.5" customHeight="1">
      <c r="A284" s="582">
        <v>329</v>
      </c>
      <c r="B284" s="583" t="s">
        <v>254</v>
      </c>
      <c r="C284" s="584">
        <v>6000</v>
      </c>
      <c r="D284" s="584">
        <v>5879.81</v>
      </c>
      <c r="E284" s="589">
        <v>98</v>
      </c>
      <c r="F284" s="214"/>
    </row>
    <row r="285" spans="1:6" s="131" customFormat="1" ht="13.5" customHeight="1">
      <c r="A285" s="585">
        <v>3295</v>
      </c>
      <c r="B285" s="586" t="s">
        <v>314</v>
      </c>
      <c r="C285" s="587">
        <v>0</v>
      </c>
      <c r="D285" s="587">
        <v>992.81</v>
      </c>
      <c r="E285" s="590">
        <v>0</v>
      </c>
      <c r="F285" s="213"/>
    </row>
    <row r="286" spans="1:6" s="131" customFormat="1" ht="13.5" customHeight="1">
      <c r="A286" s="585">
        <v>3299</v>
      </c>
      <c r="B286" s="586" t="s">
        <v>254</v>
      </c>
      <c r="C286" s="587">
        <v>0</v>
      </c>
      <c r="D286" s="587">
        <v>4887</v>
      </c>
      <c r="E286" s="590">
        <v>0</v>
      </c>
      <c r="F286" s="213"/>
    </row>
    <row r="287" spans="1:6" s="131" customFormat="1" ht="13.5" customHeight="1">
      <c r="A287" s="580" t="s">
        <v>400</v>
      </c>
      <c r="B287" s="580"/>
      <c r="C287" s="581">
        <v>17000</v>
      </c>
      <c r="D287" s="581">
        <v>8751.42</v>
      </c>
      <c r="E287" s="588">
        <v>51.48</v>
      </c>
      <c r="F287" s="213"/>
    </row>
    <row r="288" spans="1:6" s="131" customFormat="1" ht="13.5" customHeight="1">
      <c r="A288" s="580" t="s">
        <v>28</v>
      </c>
      <c r="B288" s="580"/>
      <c r="C288" s="581">
        <v>17000</v>
      </c>
      <c r="D288" s="581">
        <v>8751.42</v>
      </c>
      <c r="E288" s="588">
        <v>51.48</v>
      </c>
      <c r="F288" s="213"/>
    </row>
    <row r="289" spans="1:6" s="131" customFormat="1" ht="13.5" customHeight="1">
      <c r="A289" s="580" t="s">
        <v>918</v>
      </c>
      <c r="B289" s="580"/>
      <c r="C289" s="581">
        <v>17000</v>
      </c>
      <c r="D289" s="581">
        <v>8751.42</v>
      </c>
      <c r="E289" s="588">
        <v>51.48</v>
      </c>
      <c r="F289" s="213"/>
    </row>
    <row r="290" spans="1:6" s="131" customFormat="1" ht="13.5" customHeight="1">
      <c r="A290" s="582">
        <v>3</v>
      </c>
      <c r="B290" s="583" t="s">
        <v>199</v>
      </c>
      <c r="C290" s="584">
        <v>17000</v>
      </c>
      <c r="D290" s="584">
        <v>8751.42</v>
      </c>
      <c r="E290" s="589">
        <v>51.48</v>
      </c>
      <c r="F290" s="213"/>
    </row>
    <row r="291" spans="1:6" s="131" customFormat="1" ht="13.5" customHeight="1">
      <c r="A291" s="582">
        <v>32</v>
      </c>
      <c r="B291" s="583" t="s">
        <v>203</v>
      </c>
      <c r="C291" s="584">
        <v>17000</v>
      </c>
      <c r="D291" s="584">
        <v>8751.42</v>
      </c>
      <c r="E291" s="589">
        <v>51.48</v>
      </c>
      <c r="F291" s="213"/>
    </row>
    <row r="292" spans="1:6" s="131" customFormat="1" ht="13.5" customHeight="1">
      <c r="A292" s="582">
        <v>329</v>
      </c>
      <c r="B292" s="583" t="s">
        <v>254</v>
      </c>
      <c r="C292" s="584">
        <v>17000</v>
      </c>
      <c r="D292" s="584">
        <v>8751.42</v>
      </c>
      <c r="E292" s="589">
        <v>51.48</v>
      </c>
      <c r="F292" s="213"/>
    </row>
    <row r="293" spans="1:6" s="131" customFormat="1" ht="13.5" customHeight="1">
      <c r="A293" s="585">
        <v>3299</v>
      </c>
      <c r="B293" s="586" t="s">
        <v>254</v>
      </c>
      <c r="C293" s="587">
        <v>0</v>
      </c>
      <c r="D293" s="587">
        <v>8751.42</v>
      </c>
      <c r="E293" s="590">
        <v>0</v>
      </c>
      <c r="F293" s="213"/>
    </row>
    <row r="294" spans="1:6" s="131" customFormat="1" ht="13.5" customHeight="1">
      <c r="A294" s="580" t="s">
        <v>401</v>
      </c>
      <c r="B294" s="580"/>
      <c r="C294" s="581">
        <v>3000</v>
      </c>
      <c r="D294" s="581">
        <v>2717.44</v>
      </c>
      <c r="E294" s="588">
        <v>90.58</v>
      </c>
      <c r="F294" s="213"/>
    </row>
    <row r="295" spans="1:6" s="131" customFormat="1" ht="13.5" customHeight="1">
      <c r="A295" s="580" t="s">
        <v>28</v>
      </c>
      <c r="B295" s="580"/>
      <c r="C295" s="581">
        <v>3000</v>
      </c>
      <c r="D295" s="581">
        <v>2717.44</v>
      </c>
      <c r="E295" s="588">
        <v>90.58</v>
      </c>
      <c r="F295" s="213"/>
    </row>
    <row r="296" spans="1:6" s="131" customFormat="1" ht="13.5" customHeight="1">
      <c r="A296" s="580" t="s">
        <v>918</v>
      </c>
      <c r="B296" s="580"/>
      <c r="C296" s="581">
        <v>3000</v>
      </c>
      <c r="D296" s="581">
        <v>2717.44</v>
      </c>
      <c r="E296" s="588">
        <v>90.58</v>
      </c>
      <c r="F296" s="213"/>
    </row>
    <row r="297" spans="1:6" s="131" customFormat="1" ht="13.5" customHeight="1">
      <c r="A297" s="582">
        <v>3</v>
      </c>
      <c r="B297" s="583" t="s">
        <v>199</v>
      </c>
      <c r="C297" s="584">
        <v>3000</v>
      </c>
      <c r="D297" s="584">
        <v>2717.44</v>
      </c>
      <c r="E297" s="589">
        <v>90.58</v>
      </c>
      <c r="F297" s="213"/>
    </row>
    <row r="298" spans="1:6" s="131" customFormat="1" ht="13.5" customHeight="1">
      <c r="A298" s="582">
        <v>32</v>
      </c>
      <c r="B298" s="583" t="s">
        <v>203</v>
      </c>
      <c r="C298" s="584">
        <v>3000</v>
      </c>
      <c r="D298" s="584">
        <v>2717.44</v>
      </c>
      <c r="E298" s="589">
        <v>90.58</v>
      </c>
      <c r="F298" s="213"/>
    </row>
    <row r="299" spans="1:6" s="131" customFormat="1" ht="13.5" customHeight="1">
      <c r="A299" s="582">
        <v>322</v>
      </c>
      <c r="B299" s="583" t="s">
        <v>166</v>
      </c>
      <c r="C299" s="584">
        <v>2600</v>
      </c>
      <c r="D299" s="584">
        <v>2459.63</v>
      </c>
      <c r="E299" s="589">
        <v>94.6</v>
      </c>
      <c r="F299" s="213"/>
    </row>
    <row r="300" spans="1:6" s="131" customFormat="1" ht="13.5" customHeight="1">
      <c r="A300" s="585">
        <v>3221</v>
      </c>
      <c r="B300" s="586" t="s">
        <v>239</v>
      </c>
      <c r="C300" s="587">
        <v>0</v>
      </c>
      <c r="D300" s="587">
        <v>2459.63</v>
      </c>
      <c r="E300" s="590">
        <v>0</v>
      </c>
      <c r="F300" s="213"/>
    </row>
    <row r="301" spans="1:6" s="215" customFormat="1" ht="13.5" customHeight="1">
      <c r="A301" s="582">
        <v>329</v>
      </c>
      <c r="B301" s="583" t="s">
        <v>254</v>
      </c>
      <c r="C301" s="584">
        <v>400</v>
      </c>
      <c r="D301" s="584">
        <v>257.81</v>
      </c>
      <c r="E301" s="589">
        <v>64.45</v>
      </c>
      <c r="F301" s="214"/>
    </row>
    <row r="302" spans="1:6" s="131" customFormat="1" ht="13.5" customHeight="1">
      <c r="A302" s="585">
        <v>3299</v>
      </c>
      <c r="B302" s="586" t="s">
        <v>254</v>
      </c>
      <c r="C302" s="587">
        <v>0</v>
      </c>
      <c r="D302" s="587">
        <v>257.81</v>
      </c>
      <c r="E302" s="590">
        <v>0</v>
      </c>
      <c r="F302" s="213"/>
    </row>
    <row r="303" spans="1:6" s="131" customFormat="1" ht="13.5" customHeight="1">
      <c r="A303" s="580" t="s">
        <v>402</v>
      </c>
      <c r="B303" s="580"/>
      <c r="C303" s="581">
        <v>157500</v>
      </c>
      <c r="D303" s="581">
        <v>137611.52</v>
      </c>
      <c r="E303" s="588">
        <v>87.37</v>
      </c>
      <c r="F303" s="213"/>
    </row>
    <row r="304" spans="1:6" s="131" customFormat="1" ht="13.5" customHeight="1">
      <c r="A304" s="580" t="s">
        <v>28</v>
      </c>
      <c r="B304" s="580"/>
      <c r="C304" s="581">
        <v>157500</v>
      </c>
      <c r="D304" s="581">
        <v>137611.52</v>
      </c>
      <c r="E304" s="588">
        <v>87.37</v>
      </c>
      <c r="F304" s="213"/>
    </row>
    <row r="305" spans="1:6" s="131" customFormat="1" ht="13.5" customHeight="1">
      <c r="A305" s="580" t="s">
        <v>918</v>
      </c>
      <c r="B305" s="580"/>
      <c r="C305" s="581">
        <v>157500</v>
      </c>
      <c r="D305" s="581">
        <v>137611.52</v>
      </c>
      <c r="E305" s="588">
        <v>87.37</v>
      </c>
      <c r="F305" s="213"/>
    </row>
    <row r="306" spans="1:6" s="131" customFormat="1" ht="13.5" customHeight="1">
      <c r="A306" s="582">
        <v>3</v>
      </c>
      <c r="B306" s="583" t="s">
        <v>199</v>
      </c>
      <c r="C306" s="584">
        <v>157500</v>
      </c>
      <c r="D306" s="584">
        <v>137611.52</v>
      </c>
      <c r="E306" s="589">
        <v>87.37</v>
      </c>
      <c r="F306" s="213"/>
    </row>
    <row r="307" spans="1:6" s="131" customFormat="1" ht="13.5" customHeight="1">
      <c r="A307" s="582">
        <v>32</v>
      </c>
      <c r="B307" s="583" t="s">
        <v>203</v>
      </c>
      <c r="C307" s="584">
        <v>157500</v>
      </c>
      <c r="D307" s="584">
        <v>137611.52</v>
      </c>
      <c r="E307" s="589">
        <v>87.37</v>
      </c>
      <c r="F307" s="213"/>
    </row>
    <row r="308" spans="1:6" s="131" customFormat="1" ht="13.5" customHeight="1">
      <c r="A308" s="582">
        <v>323</v>
      </c>
      <c r="B308" s="583" t="s">
        <v>168</v>
      </c>
      <c r="C308" s="584">
        <v>94500</v>
      </c>
      <c r="D308" s="584">
        <v>94437.15</v>
      </c>
      <c r="E308" s="589">
        <v>99.93</v>
      </c>
      <c r="F308" s="213"/>
    </row>
    <row r="309" spans="1:6" s="131" customFormat="1" ht="13.5" customHeight="1">
      <c r="A309" s="585">
        <v>3232</v>
      </c>
      <c r="B309" s="586" t="s">
        <v>241</v>
      </c>
      <c r="C309" s="587">
        <v>0</v>
      </c>
      <c r="D309" s="587">
        <v>4775</v>
      </c>
      <c r="E309" s="590">
        <v>0</v>
      </c>
      <c r="F309" s="213"/>
    </row>
    <row r="310" spans="1:6" s="131" customFormat="1" ht="13.5" customHeight="1">
      <c r="A310" s="585">
        <v>3233</v>
      </c>
      <c r="B310" s="586" t="s">
        <v>240</v>
      </c>
      <c r="C310" s="587">
        <v>0</v>
      </c>
      <c r="D310" s="587">
        <v>5230</v>
      </c>
      <c r="E310" s="590">
        <v>0</v>
      </c>
      <c r="F310" s="213"/>
    </row>
    <row r="311" spans="1:6" s="131" customFormat="1" ht="13.5" customHeight="1">
      <c r="A311" s="585">
        <v>3235</v>
      </c>
      <c r="B311" s="586" t="s">
        <v>150</v>
      </c>
      <c r="C311" s="587">
        <v>0</v>
      </c>
      <c r="D311" s="587">
        <v>33000</v>
      </c>
      <c r="E311" s="590">
        <v>0</v>
      </c>
      <c r="F311" s="213"/>
    </row>
    <row r="312" spans="1:6" s="131" customFormat="1" ht="13.5" customHeight="1">
      <c r="A312" s="585">
        <v>3237</v>
      </c>
      <c r="B312" s="586" t="s">
        <v>156</v>
      </c>
      <c r="C312" s="587">
        <v>0</v>
      </c>
      <c r="D312" s="587">
        <v>36832.15</v>
      </c>
      <c r="E312" s="590">
        <v>0</v>
      </c>
      <c r="F312" s="213"/>
    </row>
    <row r="313" spans="1:6" s="131" customFormat="1" ht="13.5" customHeight="1">
      <c r="A313" s="585">
        <v>3239</v>
      </c>
      <c r="B313" s="586" t="s">
        <v>244</v>
      </c>
      <c r="C313" s="587">
        <v>0</v>
      </c>
      <c r="D313" s="587">
        <v>14600</v>
      </c>
      <c r="E313" s="590">
        <v>0</v>
      </c>
      <c r="F313" s="213"/>
    </row>
    <row r="314" spans="1:6" s="131" customFormat="1" ht="13.5" customHeight="1">
      <c r="A314" s="582">
        <v>324</v>
      </c>
      <c r="B314" s="583" t="s">
        <v>313</v>
      </c>
      <c r="C314" s="584">
        <v>6000</v>
      </c>
      <c r="D314" s="584">
        <v>4850.37</v>
      </c>
      <c r="E314" s="589">
        <v>80.84</v>
      </c>
      <c r="F314" s="213"/>
    </row>
    <row r="315" spans="1:6" s="131" customFormat="1" ht="13.5" customHeight="1">
      <c r="A315" s="585">
        <v>3241</v>
      </c>
      <c r="B315" s="586" t="s">
        <v>313</v>
      </c>
      <c r="C315" s="587">
        <v>0</v>
      </c>
      <c r="D315" s="587">
        <v>4850.37</v>
      </c>
      <c r="E315" s="590">
        <v>0</v>
      </c>
      <c r="F315" s="213"/>
    </row>
    <row r="316" spans="1:6" s="131" customFormat="1" ht="13.5" customHeight="1">
      <c r="A316" s="582">
        <v>329</v>
      </c>
      <c r="B316" s="583" t="s">
        <v>254</v>
      </c>
      <c r="C316" s="584">
        <v>57000</v>
      </c>
      <c r="D316" s="584">
        <v>38324</v>
      </c>
      <c r="E316" s="589">
        <v>67.24</v>
      </c>
      <c r="F316" s="213"/>
    </row>
    <row r="317" spans="1:6" s="131" customFormat="1" ht="13.5" customHeight="1">
      <c r="A317" s="585">
        <v>3293</v>
      </c>
      <c r="B317" s="586" t="s">
        <v>152</v>
      </c>
      <c r="C317" s="587">
        <v>0</v>
      </c>
      <c r="D317" s="587">
        <v>9674</v>
      </c>
      <c r="E317" s="590">
        <v>0</v>
      </c>
      <c r="F317" s="213"/>
    </row>
    <row r="318" spans="1:6" s="131" customFormat="1" ht="13.5" customHeight="1">
      <c r="A318" s="585">
        <v>3295</v>
      </c>
      <c r="B318" s="586" t="s">
        <v>314</v>
      </c>
      <c r="C318" s="587">
        <v>0</v>
      </c>
      <c r="D318" s="587">
        <v>0</v>
      </c>
      <c r="E318" s="590">
        <v>0</v>
      </c>
      <c r="F318" s="213"/>
    </row>
    <row r="319" spans="1:6" s="217" customFormat="1" ht="13.5" customHeight="1">
      <c r="A319" s="585">
        <v>3299</v>
      </c>
      <c r="B319" s="586" t="s">
        <v>254</v>
      </c>
      <c r="C319" s="587">
        <v>0</v>
      </c>
      <c r="D319" s="587">
        <v>28650</v>
      </c>
      <c r="E319" s="590">
        <v>0</v>
      </c>
      <c r="F319" s="216"/>
    </row>
    <row r="320" spans="1:5" s="41" customFormat="1" ht="13.5" customHeight="1">
      <c r="A320" s="580" t="s">
        <v>403</v>
      </c>
      <c r="B320" s="580"/>
      <c r="C320" s="581">
        <v>4710000</v>
      </c>
      <c r="D320" s="581">
        <v>4404511.36</v>
      </c>
      <c r="E320" s="588">
        <v>93.51</v>
      </c>
    </row>
    <row r="321" spans="1:5" s="41" customFormat="1" ht="13.5" customHeight="1">
      <c r="A321" s="580" t="s">
        <v>28</v>
      </c>
      <c r="B321" s="580"/>
      <c r="C321" s="581">
        <v>4710000</v>
      </c>
      <c r="D321" s="581">
        <v>4404511.36</v>
      </c>
      <c r="E321" s="588">
        <v>93.51</v>
      </c>
    </row>
    <row r="322" spans="1:5" s="41" customFormat="1" ht="13.5" customHeight="1">
      <c r="A322" s="580" t="s">
        <v>918</v>
      </c>
      <c r="B322" s="580"/>
      <c r="C322" s="581">
        <v>3001500</v>
      </c>
      <c r="D322" s="581">
        <v>2723859.11</v>
      </c>
      <c r="E322" s="588">
        <v>90.75</v>
      </c>
    </row>
    <row r="323" spans="1:5" s="41" customFormat="1" ht="13.5" customHeight="1">
      <c r="A323" s="582">
        <v>3</v>
      </c>
      <c r="B323" s="583" t="s">
        <v>199</v>
      </c>
      <c r="C323" s="584">
        <v>3001500</v>
      </c>
      <c r="D323" s="584">
        <v>2723859.11</v>
      </c>
      <c r="E323" s="589">
        <v>90.75</v>
      </c>
    </row>
    <row r="324" spans="1:5" s="41" customFormat="1" ht="13.5" customHeight="1">
      <c r="A324" s="582">
        <v>32</v>
      </c>
      <c r="B324" s="583" t="s">
        <v>203</v>
      </c>
      <c r="C324" s="584">
        <v>3001500</v>
      </c>
      <c r="D324" s="584">
        <v>2723859.11</v>
      </c>
      <c r="E324" s="589">
        <v>90.75</v>
      </c>
    </row>
    <row r="325" spans="1:5" s="41" customFormat="1" ht="13.5" customHeight="1">
      <c r="A325" s="582">
        <v>322</v>
      </c>
      <c r="B325" s="583" t="s">
        <v>166</v>
      </c>
      <c r="C325" s="584">
        <v>1000</v>
      </c>
      <c r="D325" s="584">
        <v>64.84</v>
      </c>
      <c r="E325" s="589">
        <v>6.48</v>
      </c>
    </row>
    <row r="326" spans="1:5" s="41" customFormat="1" ht="13.5" customHeight="1">
      <c r="A326" s="585">
        <v>3221</v>
      </c>
      <c r="B326" s="586" t="s">
        <v>239</v>
      </c>
      <c r="C326" s="587">
        <v>0</v>
      </c>
      <c r="D326" s="587">
        <v>64.84</v>
      </c>
      <c r="E326" s="590">
        <v>0</v>
      </c>
    </row>
    <row r="327" spans="1:5" s="41" customFormat="1" ht="13.5" customHeight="1">
      <c r="A327" s="582">
        <v>323</v>
      </c>
      <c r="B327" s="583" t="s">
        <v>168</v>
      </c>
      <c r="C327" s="584">
        <v>1651000</v>
      </c>
      <c r="D327" s="584">
        <v>1715544.36</v>
      </c>
      <c r="E327" s="589">
        <v>103.91</v>
      </c>
    </row>
    <row r="328" spans="1:5" s="41" customFormat="1" ht="13.5" customHeight="1">
      <c r="A328" s="585">
        <v>3231</v>
      </c>
      <c r="B328" s="586" t="s">
        <v>350</v>
      </c>
      <c r="C328" s="587">
        <v>0</v>
      </c>
      <c r="D328" s="587">
        <v>65712.5</v>
      </c>
      <c r="E328" s="590">
        <v>0</v>
      </c>
    </row>
    <row r="329" spans="1:5" s="41" customFormat="1" ht="13.5" customHeight="1">
      <c r="A329" s="585">
        <v>3232</v>
      </c>
      <c r="B329" s="586" t="s">
        <v>241</v>
      </c>
      <c r="C329" s="587">
        <v>0</v>
      </c>
      <c r="D329" s="587">
        <v>96305.48</v>
      </c>
      <c r="E329" s="590">
        <v>0</v>
      </c>
    </row>
    <row r="330" spans="1:5" s="41" customFormat="1" ht="13.5" customHeight="1">
      <c r="A330" s="585">
        <v>3233</v>
      </c>
      <c r="B330" s="586" t="s">
        <v>240</v>
      </c>
      <c r="C330" s="587">
        <v>0</v>
      </c>
      <c r="D330" s="587">
        <v>69695.3</v>
      </c>
      <c r="E330" s="590">
        <v>0</v>
      </c>
    </row>
    <row r="331" spans="1:5" s="41" customFormat="1" ht="13.5" customHeight="1">
      <c r="A331" s="585">
        <v>3234</v>
      </c>
      <c r="B331" s="586" t="s">
        <v>242</v>
      </c>
      <c r="C331" s="587">
        <v>0</v>
      </c>
      <c r="D331" s="587">
        <v>0</v>
      </c>
      <c r="E331" s="590">
        <v>0</v>
      </c>
    </row>
    <row r="332" spans="1:5" s="41" customFormat="1" ht="13.5" customHeight="1">
      <c r="A332" s="585">
        <v>3235</v>
      </c>
      <c r="B332" s="586" t="s">
        <v>150</v>
      </c>
      <c r="C332" s="587">
        <v>0</v>
      </c>
      <c r="D332" s="587">
        <v>593364.25</v>
      </c>
      <c r="E332" s="590">
        <v>0</v>
      </c>
    </row>
    <row r="333" spans="1:5" s="41" customFormat="1" ht="13.5" customHeight="1">
      <c r="A333" s="585">
        <v>3237</v>
      </c>
      <c r="B333" s="586" t="s">
        <v>156</v>
      </c>
      <c r="C333" s="587">
        <v>0</v>
      </c>
      <c r="D333" s="587">
        <v>434679.03</v>
      </c>
      <c r="E333" s="590">
        <v>0</v>
      </c>
    </row>
    <row r="334" spans="1:5" s="41" customFormat="1" ht="13.5" customHeight="1">
      <c r="A334" s="585">
        <v>3239</v>
      </c>
      <c r="B334" s="586" t="s">
        <v>244</v>
      </c>
      <c r="C334" s="587">
        <v>0</v>
      </c>
      <c r="D334" s="587">
        <v>455787.8</v>
      </c>
      <c r="E334" s="590">
        <v>0</v>
      </c>
    </row>
    <row r="335" spans="1:5" s="41" customFormat="1" ht="13.5" customHeight="1">
      <c r="A335" s="582">
        <v>324</v>
      </c>
      <c r="B335" s="583" t="s">
        <v>313</v>
      </c>
      <c r="C335" s="584">
        <v>150000</v>
      </c>
      <c r="D335" s="584">
        <v>158762.85</v>
      </c>
      <c r="E335" s="589">
        <v>105.84</v>
      </c>
    </row>
    <row r="336" spans="1:5" s="41" customFormat="1" ht="13.5" customHeight="1">
      <c r="A336" s="585">
        <v>3241</v>
      </c>
      <c r="B336" s="586" t="s">
        <v>313</v>
      </c>
      <c r="C336" s="587">
        <v>0</v>
      </c>
      <c r="D336" s="587">
        <v>158762.85</v>
      </c>
      <c r="E336" s="590">
        <v>0</v>
      </c>
    </row>
    <row r="337" spans="1:5" s="41" customFormat="1" ht="13.5" customHeight="1">
      <c r="A337" s="582">
        <v>329</v>
      </c>
      <c r="B337" s="583" t="s">
        <v>254</v>
      </c>
      <c r="C337" s="584">
        <v>1199500</v>
      </c>
      <c r="D337" s="584">
        <v>849487.06</v>
      </c>
      <c r="E337" s="589">
        <v>70.82</v>
      </c>
    </row>
    <row r="338" spans="1:5" s="41" customFormat="1" ht="13.5" customHeight="1">
      <c r="A338" s="585">
        <v>3293</v>
      </c>
      <c r="B338" s="586" t="s">
        <v>152</v>
      </c>
      <c r="C338" s="587">
        <v>0</v>
      </c>
      <c r="D338" s="587">
        <v>54937.51</v>
      </c>
      <c r="E338" s="590">
        <v>0</v>
      </c>
    </row>
    <row r="339" spans="1:5" s="41" customFormat="1" ht="13.5" customHeight="1">
      <c r="A339" s="585">
        <v>3299</v>
      </c>
      <c r="B339" s="586" t="s">
        <v>254</v>
      </c>
      <c r="C339" s="587">
        <v>0</v>
      </c>
      <c r="D339" s="587">
        <v>794549.55</v>
      </c>
      <c r="E339" s="590">
        <v>0</v>
      </c>
    </row>
    <row r="340" spans="1:5" s="41" customFormat="1" ht="13.5" customHeight="1">
      <c r="A340" s="580" t="s">
        <v>919</v>
      </c>
      <c r="B340" s="580"/>
      <c r="C340" s="581">
        <v>1248500</v>
      </c>
      <c r="D340" s="581">
        <v>1244682.63</v>
      </c>
      <c r="E340" s="588">
        <v>99.69</v>
      </c>
    </row>
    <row r="341" spans="1:5" s="41" customFormat="1" ht="13.5" customHeight="1">
      <c r="A341" s="582">
        <v>3</v>
      </c>
      <c r="B341" s="583" t="s">
        <v>199</v>
      </c>
      <c r="C341" s="584">
        <v>1248500</v>
      </c>
      <c r="D341" s="584">
        <v>1244682.63</v>
      </c>
      <c r="E341" s="589">
        <v>99.69</v>
      </c>
    </row>
    <row r="342" spans="1:5" s="41" customFormat="1" ht="13.5" customHeight="1">
      <c r="A342" s="582">
        <v>32</v>
      </c>
      <c r="B342" s="583" t="s">
        <v>203</v>
      </c>
      <c r="C342" s="584">
        <v>1248500</v>
      </c>
      <c r="D342" s="584">
        <v>1244682.63</v>
      </c>
      <c r="E342" s="589">
        <v>99.69</v>
      </c>
    </row>
    <row r="343" spans="1:5" s="41" customFormat="1" ht="13.5" customHeight="1">
      <c r="A343" s="582">
        <v>323</v>
      </c>
      <c r="B343" s="583" t="s">
        <v>168</v>
      </c>
      <c r="C343" s="584">
        <v>60000</v>
      </c>
      <c r="D343" s="584">
        <v>57225</v>
      </c>
      <c r="E343" s="589">
        <v>95.38</v>
      </c>
    </row>
    <row r="344" spans="1:5" s="41" customFormat="1" ht="13.5" customHeight="1">
      <c r="A344" s="585">
        <v>3232</v>
      </c>
      <c r="B344" s="586" t="s">
        <v>241</v>
      </c>
      <c r="C344" s="587">
        <v>0</v>
      </c>
      <c r="D344" s="587">
        <v>57225</v>
      </c>
      <c r="E344" s="590">
        <v>0</v>
      </c>
    </row>
    <row r="345" spans="1:5" s="41" customFormat="1" ht="13.5" customHeight="1">
      <c r="A345" s="582">
        <v>329</v>
      </c>
      <c r="B345" s="583" t="s">
        <v>254</v>
      </c>
      <c r="C345" s="584">
        <v>1188500</v>
      </c>
      <c r="D345" s="584">
        <v>1187457.63</v>
      </c>
      <c r="E345" s="589">
        <v>99.91</v>
      </c>
    </row>
    <row r="346" spans="1:5" s="41" customFormat="1" ht="13.5" customHeight="1">
      <c r="A346" s="585">
        <v>3295</v>
      </c>
      <c r="B346" s="586" t="s">
        <v>314</v>
      </c>
      <c r="C346" s="587">
        <v>0</v>
      </c>
      <c r="D346" s="587">
        <v>40720.01</v>
      </c>
      <c r="E346" s="590">
        <v>0</v>
      </c>
    </row>
    <row r="347" spans="1:5" s="41" customFormat="1" ht="13.5" customHeight="1">
      <c r="A347" s="585">
        <v>3299</v>
      </c>
      <c r="B347" s="586" t="s">
        <v>254</v>
      </c>
      <c r="C347" s="587">
        <v>0</v>
      </c>
      <c r="D347" s="587">
        <v>1146737.62</v>
      </c>
      <c r="E347" s="590">
        <v>0</v>
      </c>
    </row>
    <row r="348" spans="1:5" s="41" customFormat="1" ht="13.5" customHeight="1">
      <c r="A348" s="580" t="s">
        <v>922</v>
      </c>
      <c r="B348" s="580"/>
      <c r="C348" s="581">
        <v>10000</v>
      </c>
      <c r="D348" s="581">
        <v>10000</v>
      </c>
      <c r="E348" s="588">
        <v>100</v>
      </c>
    </row>
    <row r="349" spans="1:5" s="41" customFormat="1" ht="13.5" customHeight="1">
      <c r="A349" s="582">
        <v>3</v>
      </c>
      <c r="B349" s="583" t="s">
        <v>199</v>
      </c>
      <c r="C349" s="584">
        <v>10000</v>
      </c>
      <c r="D349" s="584">
        <v>10000</v>
      </c>
      <c r="E349" s="589">
        <v>100</v>
      </c>
    </row>
    <row r="350" spans="1:5" s="41" customFormat="1" ht="13.5" customHeight="1">
      <c r="A350" s="582">
        <v>32</v>
      </c>
      <c r="B350" s="583" t="s">
        <v>203</v>
      </c>
      <c r="C350" s="584">
        <v>10000</v>
      </c>
      <c r="D350" s="584">
        <v>10000</v>
      </c>
      <c r="E350" s="589">
        <v>100</v>
      </c>
    </row>
    <row r="351" spans="1:5" s="41" customFormat="1" ht="13.5" customHeight="1">
      <c r="A351" s="582">
        <v>323</v>
      </c>
      <c r="B351" s="583" t="s">
        <v>168</v>
      </c>
      <c r="C351" s="584">
        <v>10000</v>
      </c>
      <c r="D351" s="584">
        <v>10000</v>
      </c>
      <c r="E351" s="589">
        <v>100</v>
      </c>
    </row>
    <row r="352" spans="1:5" s="41" customFormat="1" ht="13.5" customHeight="1">
      <c r="A352" s="585">
        <v>3235</v>
      </c>
      <c r="B352" s="586" t="s">
        <v>150</v>
      </c>
      <c r="C352" s="587">
        <v>0</v>
      </c>
      <c r="D352" s="587">
        <v>10000</v>
      </c>
      <c r="E352" s="590">
        <v>0</v>
      </c>
    </row>
    <row r="353" spans="1:5" s="41" customFormat="1" ht="13.5" customHeight="1">
      <c r="A353" s="580" t="s">
        <v>920</v>
      </c>
      <c r="B353" s="580"/>
      <c r="C353" s="581">
        <v>450000</v>
      </c>
      <c r="D353" s="581">
        <v>425969.62</v>
      </c>
      <c r="E353" s="588">
        <v>94.66</v>
      </c>
    </row>
    <row r="354" spans="1:5" s="41" customFormat="1" ht="13.5" customHeight="1">
      <c r="A354" s="582">
        <v>3</v>
      </c>
      <c r="B354" s="583" t="s">
        <v>199</v>
      </c>
      <c r="C354" s="584">
        <v>450000</v>
      </c>
      <c r="D354" s="584">
        <v>425969.62</v>
      </c>
      <c r="E354" s="589">
        <v>94.66</v>
      </c>
    </row>
    <row r="355" spans="1:5" s="41" customFormat="1" ht="13.5" customHeight="1">
      <c r="A355" s="582">
        <v>32</v>
      </c>
      <c r="B355" s="583" t="s">
        <v>203</v>
      </c>
      <c r="C355" s="584">
        <v>450000</v>
      </c>
      <c r="D355" s="584">
        <v>425969.62</v>
      </c>
      <c r="E355" s="589">
        <v>94.66</v>
      </c>
    </row>
    <row r="356" spans="1:5" s="41" customFormat="1" ht="13.5" customHeight="1">
      <c r="A356" s="582">
        <v>323</v>
      </c>
      <c r="B356" s="583" t="s">
        <v>168</v>
      </c>
      <c r="C356" s="584">
        <v>300000</v>
      </c>
      <c r="D356" s="584">
        <v>160969.62</v>
      </c>
      <c r="E356" s="589">
        <v>53.66</v>
      </c>
    </row>
    <row r="357" spans="1:5" s="41" customFormat="1" ht="13.5" customHeight="1">
      <c r="A357" s="585">
        <v>3237</v>
      </c>
      <c r="B357" s="586" t="s">
        <v>156</v>
      </c>
      <c r="C357" s="587">
        <v>0</v>
      </c>
      <c r="D357" s="587">
        <v>160969.62</v>
      </c>
      <c r="E357" s="590">
        <v>0</v>
      </c>
    </row>
    <row r="358" spans="1:5" s="41" customFormat="1" ht="13.5" customHeight="1">
      <c r="A358" s="582">
        <v>329</v>
      </c>
      <c r="B358" s="583" t="s">
        <v>254</v>
      </c>
      <c r="C358" s="584">
        <v>150000</v>
      </c>
      <c r="D358" s="584">
        <v>265000</v>
      </c>
      <c r="E358" s="589">
        <v>176.67</v>
      </c>
    </row>
    <row r="359" spans="1:5" s="41" customFormat="1" ht="13.5" customHeight="1">
      <c r="A359" s="585">
        <v>3299</v>
      </c>
      <c r="B359" s="586" t="s">
        <v>254</v>
      </c>
      <c r="C359" s="587">
        <v>0</v>
      </c>
      <c r="D359" s="587">
        <v>265000</v>
      </c>
      <c r="E359" s="590">
        <v>0</v>
      </c>
    </row>
    <row r="360" spans="1:5" s="41" customFormat="1" ht="13.5" customHeight="1">
      <c r="A360" s="580" t="s">
        <v>404</v>
      </c>
      <c r="B360" s="580"/>
      <c r="C360" s="581">
        <v>81010</v>
      </c>
      <c r="D360" s="581">
        <v>95762.84</v>
      </c>
      <c r="E360" s="588">
        <v>118.21</v>
      </c>
    </row>
    <row r="361" spans="1:5" s="41" customFormat="1" ht="13.5" customHeight="1">
      <c r="A361" s="580" t="s">
        <v>28</v>
      </c>
      <c r="B361" s="580"/>
      <c r="C361" s="581">
        <v>81010</v>
      </c>
      <c r="D361" s="581">
        <v>95762.84</v>
      </c>
      <c r="E361" s="588">
        <v>118.21</v>
      </c>
    </row>
    <row r="362" spans="1:5" s="41" customFormat="1" ht="13.5" customHeight="1">
      <c r="A362" s="580" t="s">
        <v>918</v>
      </c>
      <c r="B362" s="580"/>
      <c r="C362" s="581">
        <v>81010</v>
      </c>
      <c r="D362" s="581">
        <v>95762.84</v>
      </c>
      <c r="E362" s="588">
        <v>118.21</v>
      </c>
    </row>
    <row r="363" spans="1:5" s="41" customFormat="1" ht="13.5" customHeight="1">
      <c r="A363" s="582">
        <v>3</v>
      </c>
      <c r="B363" s="583" t="s">
        <v>199</v>
      </c>
      <c r="C363" s="584">
        <v>81010</v>
      </c>
      <c r="D363" s="584">
        <v>95762.84</v>
      </c>
      <c r="E363" s="589">
        <v>118.21</v>
      </c>
    </row>
    <row r="364" spans="1:5" s="41" customFormat="1" ht="13.5" customHeight="1">
      <c r="A364" s="582">
        <v>32</v>
      </c>
      <c r="B364" s="583" t="s">
        <v>203</v>
      </c>
      <c r="C364" s="584">
        <v>81010</v>
      </c>
      <c r="D364" s="584">
        <v>95762.84</v>
      </c>
      <c r="E364" s="589">
        <v>118.21</v>
      </c>
    </row>
    <row r="365" spans="1:5" s="218" customFormat="1" ht="13.5" customHeight="1">
      <c r="A365" s="582">
        <v>323</v>
      </c>
      <c r="B365" s="583" t="s">
        <v>168</v>
      </c>
      <c r="C365" s="584">
        <v>61010</v>
      </c>
      <c r="D365" s="584">
        <v>77675.36</v>
      </c>
      <c r="E365" s="589">
        <v>127.32</v>
      </c>
    </row>
    <row r="366" spans="1:5" s="41" customFormat="1" ht="13.5" customHeight="1">
      <c r="A366" s="585">
        <v>3232</v>
      </c>
      <c r="B366" s="586" t="s">
        <v>241</v>
      </c>
      <c r="C366" s="587">
        <v>0</v>
      </c>
      <c r="D366" s="587">
        <v>32429.3</v>
      </c>
      <c r="E366" s="590">
        <v>0</v>
      </c>
    </row>
    <row r="367" spans="1:5" s="41" customFormat="1" ht="13.5" customHeight="1">
      <c r="A367" s="585">
        <v>3233</v>
      </c>
      <c r="B367" s="586" t="s">
        <v>240</v>
      </c>
      <c r="C367" s="587">
        <v>0</v>
      </c>
      <c r="D367" s="587">
        <v>6006</v>
      </c>
      <c r="E367" s="590">
        <v>0</v>
      </c>
    </row>
    <row r="368" spans="1:5" s="41" customFormat="1" ht="13.5" customHeight="1">
      <c r="A368" s="585">
        <v>3235</v>
      </c>
      <c r="B368" s="586" t="s">
        <v>150</v>
      </c>
      <c r="C368" s="587">
        <v>0</v>
      </c>
      <c r="D368" s="587">
        <v>18750</v>
      </c>
      <c r="E368" s="590">
        <v>0</v>
      </c>
    </row>
    <row r="369" spans="1:5" s="41" customFormat="1" ht="13.5" customHeight="1">
      <c r="A369" s="585">
        <v>3237</v>
      </c>
      <c r="B369" s="586" t="s">
        <v>156</v>
      </c>
      <c r="C369" s="587">
        <v>0</v>
      </c>
      <c r="D369" s="587">
        <v>15855.06</v>
      </c>
      <c r="E369" s="590">
        <v>0</v>
      </c>
    </row>
    <row r="370" spans="1:5" s="41" customFormat="1" ht="13.5" customHeight="1">
      <c r="A370" s="585">
        <v>3239</v>
      </c>
      <c r="B370" s="586" t="s">
        <v>244</v>
      </c>
      <c r="C370" s="587">
        <v>0</v>
      </c>
      <c r="D370" s="587">
        <v>4635</v>
      </c>
      <c r="E370" s="590">
        <v>0</v>
      </c>
    </row>
    <row r="371" spans="1:5" s="219" customFormat="1" ht="13.5" customHeight="1">
      <c r="A371" s="582">
        <v>329</v>
      </c>
      <c r="B371" s="583" t="s">
        <v>254</v>
      </c>
      <c r="C371" s="584">
        <v>20000</v>
      </c>
      <c r="D371" s="584">
        <v>18087.48</v>
      </c>
      <c r="E371" s="589">
        <v>90.44</v>
      </c>
    </row>
    <row r="372" spans="1:5" s="41" customFormat="1" ht="13.5" customHeight="1">
      <c r="A372" s="585">
        <v>3295</v>
      </c>
      <c r="B372" s="586" t="s">
        <v>314</v>
      </c>
      <c r="C372" s="587">
        <v>0</v>
      </c>
      <c r="D372" s="587">
        <v>0</v>
      </c>
      <c r="E372" s="590">
        <v>0</v>
      </c>
    </row>
    <row r="373" spans="1:5" s="41" customFormat="1" ht="13.5" customHeight="1">
      <c r="A373" s="585">
        <v>3299</v>
      </c>
      <c r="B373" s="586" t="s">
        <v>254</v>
      </c>
      <c r="C373" s="587">
        <v>0</v>
      </c>
      <c r="D373" s="587">
        <v>18087.48</v>
      </c>
      <c r="E373" s="590">
        <v>0</v>
      </c>
    </row>
    <row r="374" spans="1:5" s="41" customFormat="1" ht="13.5" customHeight="1">
      <c r="A374" s="580" t="s">
        <v>405</v>
      </c>
      <c r="B374" s="580"/>
      <c r="C374" s="581">
        <v>26100</v>
      </c>
      <c r="D374" s="581">
        <v>28778.75</v>
      </c>
      <c r="E374" s="588">
        <v>110.26</v>
      </c>
    </row>
    <row r="375" spans="1:5" s="41" customFormat="1" ht="13.5" customHeight="1">
      <c r="A375" s="580" t="s">
        <v>28</v>
      </c>
      <c r="B375" s="580"/>
      <c r="C375" s="581">
        <v>26100</v>
      </c>
      <c r="D375" s="581">
        <v>28778.75</v>
      </c>
      <c r="E375" s="588">
        <v>110.26</v>
      </c>
    </row>
    <row r="376" spans="1:5" s="41" customFormat="1" ht="13.5" customHeight="1">
      <c r="A376" s="580" t="s">
        <v>918</v>
      </c>
      <c r="B376" s="580"/>
      <c r="C376" s="581">
        <v>26100</v>
      </c>
      <c r="D376" s="581">
        <v>28778.75</v>
      </c>
      <c r="E376" s="588">
        <v>110.26</v>
      </c>
    </row>
    <row r="377" spans="1:5" s="41" customFormat="1" ht="13.5" customHeight="1">
      <c r="A377" s="582">
        <v>3</v>
      </c>
      <c r="B377" s="583" t="s">
        <v>199</v>
      </c>
      <c r="C377" s="584">
        <v>26100</v>
      </c>
      <c r="D377" s="584">
        <v>28778.75</v>
      </c>
      <c r="E377" s="589">
        <v>110.26</v>
      </c>
    </row>
    <row r="378" spans="1:5" s="41" customFormat="1" ht="13.5" customHeight="1">
      <c r="A378" s="582">
        <v>32</v>
      </c>
      <c r="B378" s="583" t="s">
        <v>203</v>
      </c>
      <c r="C378" s="584">
        <v>26100</v>
      </c>
      <c r="D378" s="584">
        <v>28778.75</v>
      </c>
      <c r="E378" s="589">
        <v>110.26</v>
      </c>
    </row>
    <row r="379" spans="1:5" s="41" customFormat="1" ht="13.5" customHeight="1">
      <c r="A379" s="582">
        <v>323</v>
      </c>
      <c r="B379" s="583" t="s">
        <v>168</v>
      </c>
      <c r="C379" s="584">
        <v>20100</v>
      </c>
      <c r="D379" s="584">
        <v>24120.23</v>
      </c>
      <c r="E379" s="589">
        <v>120</v>
      </c>
    </row>
    <row r="380" spans="1:5" s="41" customFormat="1" ht="13.5" customHeight="1">
      <c r="A380" s="585">
        <v>3232</v>
      </c>
      <c r="B380" s="586" t="s">
        <v>241</v>
      </c>
      <c r="C380" s="587">
        <v>0</v>
      </c>
      <c r="D380" s="587">
        <v>10859.38</v>
      </c>
      <c r="E380" s="590">
        <v>0</v>
      </c>
    </row>
    <row r="381" spans="1:5" s="218" customFormat="1" ht="13.5" customHeight="1">
      <c r="A381" s="585">
        <v>3233</v>
      </c>
      <c r="B381" s="586" t="s">
        <v>240</v>
      </c>
      <c r="C381" s="587">
        <v>0</v>
      </c>
      <c r="D381" s="587">
        <v>1848</v>
      </c>
      <c r="E381" s="590">
        <v>0</v>
      </c>
    </row>
    <row r="382" spans="1:5" s="41" customFormat="1" ht="13.5" customHeight="1">
      <c r="A382" s="585">
        <v>3237</v>
      </c>
      <c r="B382" s="586" t="s">
        <v>156</v>
      </c>
      <c r="C382" s="587">
        <v>0</v>
      </c>
      <c r="D382" s="587">
        <v>10412.85</v>
      </c>
      <c r="E382" s="590">
        <v>0</v>
      </c>
    </row>
    <row r="383" spans="1:5" s="41" customFormat="1" ht="13.5" customHeight="1">
      <c r="A383" s="585">
        <v>3239</v>
      </c>
      <c r="B383" s="586" t="s">
        <v>244</v>
      </c>
      <c r="C383" s="587">
        <v>0</v>
      </c>
      <c r="D383" s="587">
        <v>1000</v>
      </c>
      <c r="E383" s="590">
        <v>0</v>
      </c>
    </row>
    <row r="384" spans="1:5" s="41" customFormat="1" ht="13.5" customHeight="1">
      <c r="A384" s="582">
        <v>329</v>
      </c>
      <c r="B384" s="583" t="s">
        <v>254</v>
      </c>
      <c r="C384" s="584">
        <v>6000</v>
      </c>
      <c r="D384" s="584">
        <v>4658.52</v>
      </c>
      <c r="E384" s="589">
        <v>77.64</v>
      </c>
    </row>
    <row r="385" spans="1:5" s="41" customFormat="1" ht="13.5" customHeight="1">
      <c r="A385" s="585">
        <v>3295</v>
      </c>
      <c r="B385" s="586" t="s">
        <v>314</v>
      </c>
      <c r="C385" s="587">
        <v>0</v>
      </c>
      <c r="D385" s="587">
        <v>0</v>
      </c>
      <c r="E385" s="590">
        <v>0</v>
      </c>
    </row>
    <row r="386" spans="1:5" s="41" customFormat="1" ht="13.5" customHeight="1">
      <c r="A386" s="585">
        <v>3299</v>
      </c>
      <c r="B386" s="586" t="s">
        <v>254</v>
      </c>
      <c r="C386" s="587">
        <v>0</v>
      </c>
      <c r="D386" s="587">
        <v>4658.52</v>
      </c>
      <c r="E386" s="590">
        <v>0</v>
      </c>
    </row>
    <row r="387" spans="1:5" s="41" customFormat="1" ht="13.5" customHeight="1">
      <c r="A387" s="580" t="s">
        <v>406</v>
      </c>
      <c r="B387" s="580"/>
      <c r="C387" s="581">
        <v>4000</v>
      </c>
      <c r="D387" s="581">
        <v>2815.51</v>
      </c>
      <c r="E387" s="588">
        <v>70.39</v>
      </c>
    </row>
    <row r="388" spans="1:5" s="218" customFormat="1" ht="13.5" customHeight="1">
      <c r="A388" s="580" t="s">
        <v>28</v>
      </c>
      <c r="B388" s="580"/>
      <c r="C388" s="581">
        <v>4000</v>
      </c>
      <c r="D388" s="581">
        <v>2815.51</v>
      </c>
      <c r="E388" s="588">
        <v>70.39</v>
      </c>
    </row>
    <row r="389" spans="1:5" s="41" customFormat="1" ht="13.5" customHeight="1">
      <c r="A389" s="580" t="s">
        <v>918</v>
      </c>
      <c r="B389" s="580"/>
      <c r="C389" s="581">
        <v>4000</v>
      </c>
      <c r="D389" s="581">
        <v>2815.51</v>
      </c>
      <c r="E389" s="588">
        <v>70.39</v>
      </c>
    </row>
    <row r="390" spans="1:5" s="41" customFormat="1" ht="13.5" customHeight="1">
      <c r="A390" s="582">
        <v>3</v>
      </c>
      <c r="B390" s="583" t="s">
        <v>199</v>
      </c>
      <c r="C390" s="584">
        <v>4000</v>
      </c>
      <c r="D390" s="584">
        <v>2815.51</v>
      </c>
      <c r="E390" s="589">
        <v>70.39</v>
      </c>
    </row>
    <row r="391" spans="1:5" s="41" customFormat="1" ht="13.5" customHeight="1">
      <c r="A391" s="582">
        <v>32</v>
      </c>
      <c r="B391" s="583" t="s">
        <v>203</v>
      </c>
      <c r="C391" s="584">
        <v>4000</v>
      </c>
      <c r="D391" s="584">
        <v>2815.51</v>
      </c>
      <c r="E391" s="589">
        <v>70.39</v>
      </c>
    </row>
    <row r="392" spans="1:5" s="41" customFormat="1" ht="13.5" customHeight="1">
      <c r="A392" s="582">
        <v>329</v>
      </c>
      <c r="B392" s="583" t="s">
        <v>254</v>
      </c>
      <c r="C392" s="584">
        <v>4000</v>
      </c>
      <c r="D392" s="584">
        <v>2815.51</v>
      </c>
      <c r="E392" s="589">
        <v>70.39</v>
      </c>
    </row>
    <row r="393" spans="1:5" s="41" customFormat="1" ht="13.5" customHeight="1">
      <c r="A393" s="585">
        <v>3299</v>
      </c>
      <c r="B393" s="586" t="s">
        <v>254</v>
      </c>
      <c r="C393" s="587">
        <v>0</v>
      </c>
      <c r="D393" s="587">
        <v>2815.51</v>
      </c>
      <c r="E393" s="590">
        <v>0</v>
      </c>
    </row>
    <row r="394" spans="1:5" s="41" customFormat="1" ht="13.5" customHeight="1">
      <c r="A394" s="580" t="s">
        <v>407</v>
      </c>
      <c r="B394" s="580"/>
      <c r="C394" s="581">
        <v>57800</v>
      </c>
      <c r="D394" s="581">
        <v>59161.75</v>
      </c>
      <c r="E394" s="588">
        <v>102.36</v>
      </c>
    </row>
    <row r="395" spans="1:5" s="41" customFormat="1" ht="13.5" customHeight="1">
      <c r="A395" s="580" t="s">
        <v>28</v>
      </c>
      <c r="B395" s="580"/>
      <c r="C395" s="581">
        <v>57800</v>
      </c>
      <c r="D395" s="581">
        <v>59161.75</v>
      </c>
      <c r="E395" s="588">
        <v>102.36</v>
      </c>
    </row>
    <row r="396" spans="1:5" s="41" customFormat="1" ht="13.5" customHeight="1">
      <c r="A396" s="580" t="s">
        <v>918</v>
      </c>
      <c r="B396" s="580"/>
      <c r="C396" s="581">
        <v>57800</v>
      </c>
      <c r="D396" s="581">
        <v>59161.75</v>
      </c>
      <c r="E396" s="588">
        <v>102.36</v>
      </c>
    </row>
    <row r="397" spans="1:5" s="41" customFormat="1" ht="13.5" customHeight="1">
      <c r="A397" s="582">
        <v>3</v>
      </c>
      <c r="B397" s="583" t="s">
        <v>199</v>
      </c>
      <c r="C397" s="584">
        <v>57800</v>
      </c>
      <c r="D397" s="584">
        <v>59161.75</v>
      </c>
      <c r="E397" s="589">
        <v>102.36</v>
      </c>
    </row>
    <row r="398" spans="1:5" s="41" customFormat="1" ht="13.5" customHeight="1">
      <c r="A398" s="582">
        <v>32</v>
      </c>
      <c r="B398" s="583" t="s">
        <v>203</v>
      </c>
      <c r="C398" s="584">
        <v>57800</v>
      </c>
      <c r="D398" s="584">
        <v>59161.75</v>
      </c>
      <c r="E398" s="589">
        <v>102.36</v>
      </c>
    </row>
    <row r="399" spans="1:5" s="41" customFormat="1" ht="13.5" customHeight="1">
      <c r="A399" s="582">
        <v>323</v>
      </c>
      <c r="B399" s="583" t="s">
        <v>168</v>
      </c>
      <c r="C399" s="584">
        <v>11800</v>
      </c>
      <c r="D399" s="584">
        <v>14635</v>
      </c>
      <c r="E399" s="589">
        <v>124.03</v>
      </c>
    </row>
    <row r="400" spans="1:5" s="41" customFormat="1" ht="13.5" customHeight="1">
      <c r="A400" s="585">
        <v>3232</v>
      </c>
      <c r="B400" s="586" t="s">
        <v>241</v>
      </c>
      <c r="C400" s="587">
        <v>0</v>
      </c>
      <c r="D400" s="587">
        <v>7706.25</v>
      </c>
      <c r="E400" s="590">
        <v>0</v>
      </c>
    </row>
    <row r="401" spans="1:5" s="41" customFormat="1" ht="13.5" customHeight="1">
      <c r="A401" s="585">
        <v>3233</v>
      </c>
      <c r="B401" s="586" t="s">
        <v>240</v>
      </c>
      <c r="C401" s="587">
        <v>0</v>
      </c>
      <c r="D401" s="587">
        <v>4116.25</v>
      </c>
      <c r="E401" s="590">
        <v>0</v>
      </c>
    </row>
    <row r="402" spans="1:5" s="41" customFormat="1" ht="13.5" customHeight="1">
      <c r="A402" s="585">
        <v>3237</v>
      </c>
      <c r="B402" s="586" t="s">
        <v>156</v>
      </c>
      <c r="C402" s="587">
        <v>0</v>
      </c>
      <c r="D402" s="587">
        <v>0</v>
      </c>
      <c r="E402" s="590">
        <v>0</v>
      </c>
    </row>
    <row r="403" spans="1:5" s="41" customFormat="1" ht="13.5" customHeight="1">
      <c r="A403" s="585">
        <v>3239</v>
      </c>
      <c r="B403" s="586" t="s">
        <v>244</v>
      </c>
      <c r="C403" s="587">
        <v>0</v>
      </c>
      <c r="D403" s="587">
        <v>2812.5</v>
      </c>
      <c r="E403" s="590">
        <v>0</v>
      </c>
    </row>
    <row r="404" spans="1:5" s="218" customFormat="1" ht="13.5" customHeight="1">
      <c r="A404" s="582">
        <v>329</v>
      </c>
      <c r="B404" s="583" t="s">
        <v>254</v>
      </c>
      <c r="C404" s="584">
        <v>46000</v>
      </c>
      <c r="D404" s="584">
        <v>44526.75</v>
      </c>
      <c r="E404" s="589">
        <v>96.8</v>
      </c>
    </row>
    <row r="405" spans="1:5" s="41" customFormat="1" ht="13.5" customHeight="1">
      <c r="A405" s="585">
        <v>3295</v>
      </c>
      <c r="B405" s="586" t="s">
        <v>314</v>
      </c>
      <c r="C405" s="587">
        <v>0</v>
      </c>
      <c r="D405" s="587">
        <v>0</v>
      </c>
      <c r="E405" s="590">
        <v>0</v>
      </c>
    </row>
    <row r="406" spans="1:5" s="41" customFormat="1" ht="13.5" customHeight="1">
      <c r="A406" s="585">
        <v>3299</v>
      </c>
      <c r="B406" s="586" t="s">
        <v>254</v>
      </c>
      <c r="C406" s="587">
        <v>0</v>
      </c>
      <c r="D406" s="587">
        <v>44526.75</v>
      </c>
      <c r="E406" s="590">
        <v>0</v>
      </c>
    </row>
    <row r="407" spans="1:5" s="41" customFormat="1" ht="13.5" customHeight="1">
      <c r="A407" s="580" t="s">
        <v>408</v>
      </c>
      <c r="B407" s="580"/>
      <c r="C407" s="581">
        <v>10000</v>
      </c>
      <c r="D407" s="581">
        <v>9169.15</v>
      </c>
      <c r="E407" s="588">
        <v>91.69</v>
      </c>
    </row>
    <row r="408" spans="1:5" s="41" customFormat="1" ht="13.5" customHeight="1">
      <c r="A408" s="580" t="s">
        <v>28</v>
      </c>
      <c r="B408" s="580"/>
      <c r="C408" s="581">
        <v>10000</v>
      </c>
      <c r="D408" s="581">
        <v>9169.15</v>
      </c>
      <c r="E408" s="588">
        <v>91.69</v>
      </c>
    </row>
    <row r="409" spans="1:5" s="41" customFormat="1" ht="13.5" customHeight="1">
      <c r="A409" s="580" t="s">
        <v>918</v>
      </c>
      <c r="B409" s="580"/>
      <c r="C409" s="581">
        <v>10000</v>
      </c>
      <c r="D409" s="581">
        <v>9169.15</v>
      </c>
      <c r="E409" s="588">
        <v>91.69</v>
      </c>
    </row>
    <row r="410" spans="1:5" s="41" customFormat="1" ht="13.5" customHeight="1">
      <c r="A410" s="582">
        <v>3</v>
      </c>
      <c r="B410" s="583" t="s">
        <v>199</v>
      </c>
      <c r="C410" s="584">
        <v>10000</v>
      </c>
      <c r="D410" s="584">
        <v>9169.15</v>
      </c>
      <c r="E410" s="589">
        <v>91.69</v>
      </c>
    </row>
    <row r="411" spans="1:5" s="41" customFormat="1" ht="13.5" customHeight="1">
      <c r="A411" s="582">
        <v>32</v>
      </c>
      <c r="B411" s="583" t="s">
        <v>203</v>
      </c>
      <c r="C411" s="584">
        <v>10000</v>
      </c>
      <c r="D411" s="584">
        <v>9169.15</v>
      </c>
      <c r="E411" s="589">
        <v>91.69</v>
      </c>
    </row>
    <row r="412" spans="1:5" s="41" customFormat="1" ht="13.5" customHeight="1">
      <c r="A412" s="582">
        <v>329</v>
      </c>
      <c r="B412" s="583" t="s">
        <v>254</v>
      </c>
      <c r="C412" s="584">
        <v>10000</v>
      </c>
      <c r="D412" s="584">
        <v>9169.15</v>
      </c>
      <c r="E412" s="589">
        <v>91.69</v>
      </c>
    </row>
    <row r="413" spans="1:5" s="41" customFormat="1" ht="13.5" customHeight="1">
      <c r="A413" s="585">
        <v>3299</v>
      </c>
      <c r="B413" s="586" t="s">
        <v>254</v>
      </c>
      <c r="C413" s="587">
        <v>0</v>
      </c>
      <c r="D413" s="587">
        <v>9169.15</v>
      </c>
      <c r="E413" s="590">
        <v>0</v>
      </c>
    </row>
    <row r="414" spans="1:5" s="41" customFormat="1" ht="13.5" customHeight="1">
      <c r="A414" s="580" t="s">
        <v>409</v>
      </c>
      <c r="B414" s="580"/>
      <c r="C414" s="581">
        <v>17000</v>
      </c>
      <c r="D414" s="581">
        <v>4575.21</v>
      </c>
      <c r="E414" s="588">
        <v>26.91</v>
      </c>
    </row>
    <row r="415" spans="1:5" s="41" customFormat="1" ht="13.5" customHeight="1">
      <c r="A415" s="580" t="s">
        <v>28</v>
      </c>
      <c r="B415" s="580"/>
      <c r="C415" s="581">
        <v>17000</v>
      </c>
      <c r="D415" s="581">
        <v>4575.21</v>
      </c>
      <c r="E415" s="588">
        <v>26.91</v>
      </c>
    </row>
    <row r="416" spans="1:5" s="41" customFormat="1" ht="13.5" customHeight="1">
      <c r="A416" s="580" t="s">
        <v>918</v>
      </c>
      <c r="B416" s="580"/>
      <c r="C416" s="581">
        <v>17000</v>
      </c>
      <c r="D416" s="581">
        <v>4575.21</v>
      </c>
      <c r="E416" s="588">
        <v>26.91</v>
      </c>
    </row>
    <row r="417" spans="1:5" s="220" customFormat="1" ht="13.5" customHeight="1">
      <c r="A417" s="582">
        <v>3</v>
      </c>
      <c r="B417" s="583" t="s">
        <v>199</v>
      </c>
      <c r="C417" s="584">
        <v>17000</v>
      </c>
      <c r="D417" s="584">
        <v>4575.21</v>
      </c>
      <c r="E417" s="589">
        <v>26.91</v>
      </c>
    </row>
    <row r="418" spans="1:5" s="220" customFormat="1" ht="13.5" customHeight="1">
      <c r="A418" s="582">
        <v>32</v>
      </c>
      <c r="B418" s="583" t="s">
        <v>203</v>
      </c>
      <c r="C418" s="584">
        <v>17000</v>
      </c>
      <c r="D418" s="584">
        <v>4575.21</v>
      </c>
      <c r="E418" s="589">
        <v>26.91</v>
      </c>
    </row>
    <row r="419" spans="1:5" s="220" customFormat="1" ht="13.5" customHeight="1">
      <c r="A419" s="582">
        <v>329</v>
      </c>
      <c r="B419" s="583" t="s">
        <v>254</v>
      </c>
      <c r="C419" s="584">
        <v>17000</v>
      </c>
      <c r="D419" s="584">
        <v>4575.21</v>
      </c>
      <c r="E419" s="589">
        <v>26.91</v>
      </c>
    </row>
    <row r="420" spans="1:5" s="220" customFormat="1" ht="13.5" customHeight="1">
      <c r="A420" s="585">
        <v>3299</v>
      </c>
      <c r="B420" s="586" t="s">
        <v>254</v>
      </c>
      <c r="C420" s="587">
        <v>0</v>
      </c>
      <c r="D420" s="587">
        <v>4575.21</v>
      </c>
      <c r="E420" s="590">
        <v>0</v>
      </c>
    </row>
    <row r="421" spans="1:5" s="220" customFormat="1" ht="13.5" customHeight="1">
      <c r="A421" s="580" t="s">
        <v>410</v>
      </c>
      <c r="B421" s="580"/>
      <c r="C421" s="581">
        <v>9000</v>
      </c>
      <c r="D421" s="581">
        <v>5273.2</v>
      </c>
      <c r="E421" s="588">
        <v>58.59</v>
      </c>
    </row>
    <row r="422" spans="1:5" s="220" customFormat="1" ht="13.5" customHeight="1">
      <c r="A422" s="580" t="s">
        <v>28</v>
      </c>
      <c r="B422" s="580"/>
      <c r="C422" s="581">
        <v>9000</v>
      </c>
      <c r="D422" s="581">
        <v>5273.2</v>
      </c>
      <c r="E422" s="588">
        <v>58.59</v>
      </c>
    </row>
    <row r="423" spans="1:5" s="220" customFormat="1" ht="13.5" customHeight="1">
      <c r="A423" s="580" t="s">
        <v>918</v>
      </c>
      <c r="B423" s="580"/>
      <c r="C423" s="581">
        <v>9000</v>
      </c>
      <c r="D423" s="581">
        <v>5273.2</v>
      </c>
      <c r="E423" s="588">
        <v>58.59</v>
      </c>
    </row>
    <row r="424" spans="1:5" s="220" customFormat="1" ht="13.5" customHeight="1">
      <c r="A424" s="582">
        <v>3</v>
      </c>
      <c r="B424" s="583" t="s">
        <v>199</v>
      </c>
      <c r="C424" s="584">
        <v>9000</v>
      </c>
      <c r="D424" s="584">
        <v>5273.2</v>
      </c>
      <c r="E424" s="589">
        <v>58.59</v>
      </c>
    </row>
    <row r="425" spans="1:5" s="220" customFormat="1" ht="13.5" customHeight="1">
      <c r="A425" s="582">
        <v>32</v>
      </c>
      <c r="B425" s="583" t="s">
        <v>203</v>
      </c>
      <c r="C425" s="584">
        <v>9000</v>
      </c>
      <c r="D425" s="584">
        <v>5273.2</v>
      </c>
      <c r="E425" s="589">
        <v>58.59</v>
      </c>
    </row>
    <row r="426" spans="1:5" s="220" customFormat="1" ht="13.5" customHeight="1">
      <c r="A426" s="582">
        <v>329</v>
      </c>
      <c r="B426" s="583" t="s">
        <v>254</v>
      </c>
      <c r="C426" s="584">
        <v>9000</v>
      </c>
      <c r="D426" s="584">
        <v>5273.2</v>
      </c>
      <c r="E426" s="589">
        <v>58.59</v>
      </c>
    </row>
    <row r="427" spans="1:5" s="220" customFormat="1" ht="13.5" customHeight="1">
      <c r="A427" s="585">
        <v>3299</v>
      </c>
      <c r="B427" s="586" t="s">
        <v>254</v>
      </c>
      <c r="C427" s="587">
        <v>0</v>
      </c>
      <c r="D427" s="587">
        <v>5273.2</v>
      </c>
      <c r="E427" s="590">
        <v>0</v>
      </c>
    </row>
    <row r="428" spans="1:5" s="220" customFormat="1" ht="13.5" customHeight="1">
      <c r="A428" s="580" t="s">
        <v>411</v>
      </c>
      <c r="B428" s="580"/>
      <c r="C428" s="581">
        <v>20000</v>
      </c>
      <c r="D428" s="581">
        <v>15063.68</v>
      </c>
      <c r="E428" s="588">
        <v>75.32</v>
      </c>
    </row>
    <row r="429" spans="1:5" s="220" customFormat="1" ht="13.5" customHeight="1">
      <c r="A429" s="580" t="s">
        <v>28</v>
      </c>
      <c r="B429" s="580"/>
      <c r="C429" s="581">
        <v>20000</v>
      </c>
      <c r="D429" s="581">
        <v>15063.68</v>
      </c>
      <c r="E429" s="588">
        <v>75.32</v>
      </c>
    </row>
    <row r="430" spans="1:5" s="220" customFormat="1" ht="13.5" customHeight="1">
      <c r="A430" s="580" t="s">
        <v>918</v>
      </c>
      <c r="B430" s="580"/>
      <c r="C430" s="581">
        <v>20000</v>
      </c>
      <c r="D430" s="581">
        <v>15063.68</v>
      </c>
      <c r="E430" s="588">
        <v>75.32</v>
      </c>
    </row>
    <row r="431" spans="1:5" s="220" customFormat="1" ht="13.5" customHeight="1">
      <c r="A431" s="582">
        <v>3</v>
      </c>
      <c r="B431" s="583" t="s">
        <v>199</v>
      </c>
      <c r="C431" s="584">
        <v>20000</v>
      </c>
      <c r="D431" s="584">
        <v>15063.68</v>
      </c>
      <c r="E431" s="589">
        <v>75.32</v>
      </c>
    </row>
    <row r="432" spans="1:5" s="220" customFormat="1" ht="13.5" customHeight="1">
      <c r="A432" s="582">
        <v>32</v>
      </c>
      <c r="B432" s="583" t="s">
        <v>203</v>
      </c>
      <c r="C432" s="584">
        <v>20000</v>
      </c>
      <c r="D432" s="584">
        <v>15063.68</v>
      </c>
      <c r="E432" s="589">
        <v>75.32</v>
      </c>
    </row>
    <row r="433" spans="1:5" s="220" customFormat="1" ht="13.5" customHeight="1">
      <c r="A433" s="582">
        <v>329</v>
      </c>
      <c r="B433" s="583" t="s">
        <v>254</v>
      </c>
      <c r="C433" s="584">
        <v>20000</v>
      </c>
      <c r="D433" s="584">
        <v>15063.68</v>
      </c>
      <c r="E433" s="589">
        <v>75.32</v>
      </c>
    </row>
    <row r="434" spans="1:5" s="220" customFormat="1" ht="13.5" customHeight="1">
      <c r="A434" s="585">
        <v>3299</v>
      </c>
      <c r="B434" s="586" t="s">
        <v>254</v>
      </c>
      <c r="C434" s="587">
        <v>0</v>
      </c>
      <c r="D434" s="587">
        <v>15063.68</v>
      </c>
      <c r="E434" s="590">
        <v>0</v>
      </c>
    </row>
    <row r="435" spans="1:5" s="220" customFormat="1" ht="13.5" customHeight="1">
      <c r="A435" s="580" t="s">
        <v>583</v>
      </c>
      <c r="B435" s="580"/>
      <c r="C435" s="581">
        <v>2101500</v>
      </c>
      <c r="D435" s="581">
        <v>2101482</v>
      </c>
      <c r="E435" s="588">
        <v>100</v>
      </c>
    </row>
    <row r="436" spans="1:5" s="220" customFormat="1" ht="13.5" customHeight="1">
      <c r="A436" s="580" t="s">
        <v>28</v>
      </c>
      <c r="B436" s="580"/>
      <c r="C436" s="581">
        <v>2101500</v>
      </c>
      <c r="D436" s="581">
        <v>2101482</v>
      </c>
      <c r="E436" s="588">
        <v>100</v>
      </c>
    </row>
    <row r="437" spans="1:5" s="220" customFormat="1" ht="13.5" customHeight="1">
      <c r="A437" s="580" t="s">
        <v>918</v>
      </c>
      <c r="B437" s="580"/>
      <c r="C437" s="581">
        <v>450000</v>
      </c>
      <c r="D437" s="581">
        <v>450000</v>
      </c>
      <c r="E437" s="588">
        <v>100</v>
      </c>
    </row>
    <row r="438" spans="1:5" s="220" customFormat="1" ht="13.5" customHeight="1">
      <c r="A438" s="582">
        <v>3</v>
      </c>
      <c r="B438" s="583" t="s">
        <v>199</v>
      </c>
      <c r="C438" s="584">
        <v>450000</v>
      </c>
      <c r="D438" s="584">
        <v>450000</v>
      </c>
      <c r="E438" s="589">
        <v>100</v>
      </c>
    </row>
    <row r="439" spans="1:5" s="220" customFormat="1" ht="13.5" customHeight="1">
      <c r="A439" s="582">
        <v>38</v>
      </c>
      <c r="B439" s="583" t="s">
        <v>211</v>
      </c>
      <c r="C439" s="584">
        <v>450000</v>
      </c>
      <c r="D439" s="584">
        <v>450000</v>
      </c>
      <c r="E439" s="589">
        <v>100</v>
      </c>
    </row>
    <row r="440" spans="1:5" s="220" customFormat="1" ht="13.5" customHeight="1">
      <c r="A440" s="582">
        <v>381</v>
      </c>
      <c r="B440" s="583" t="s">
        <v>169</v>
      </c>
      <c r="C440" s="584">
        <v>450000</v>
      </c>
      <c r="D440" s="584">
        <v>450000</v>
      </c>
      <c r="E440" s="589">
        <v>100</v>
      </c>
    </row>
    <row r="441" spans="1:5" s="220" customFormat="1" ht="13.5" customHeight="1">
      <c r="A441" s="585">
        <v>3811</v>
      </c>
      <c r="B441" s="586" t="s">
        <v>262</v>
      </c>
      <c r="C441" s="587">
        <v>0</v>
      </c>
      <c r="D441" s="587">
        <v>450000</v>
      </c>
      <c r="E441" s="590">
        <v>0</v>
      </c>
    </row>
    <row r="442" spans="1:5" s="41" customFormat="1" ht="13.5" customHeight="1">
      <c r="A442" s="580" t="s">
        <v>919</v>
      </c>
      <c r="B442" s="580"/>
      <c r="C442" s="581">
        <v>1651500</v>
      </c>
      <c r="D442" s="581">
        <v>1651482</v>
      </c>
      <c r="E442" s="588">
        <v>100</v>
      </c>
    </row>
    <row r="443" spans="1:5" s="41" customFormat="1" ht="13.5" customHeight="1">
      <c r="A443" s="582">
        <v>3</v>
      </c>
      <c r="B443" s="583" t="s">
        <v>199</v>
      </c>
      <c r="C443" s="584">
        <v>1651500</v>
      </c>
      <c r="D443" s="584">
        <v>1651482</v>
      </c>
      <c r="E443" s="589">
        <v>100</v>
      </c>
    </row>
    <row r="444" spans="1:5" s="41" customFormat="1" ht="13.5" customHeight="1">
      <c r="A444" s="582">
        <v>38</v>
      </c>
      <c r="B444" s="583" t="s">
        <v>211</v>
      </c>
      <c r="C444" s="584">
        <v>1651500</v>
      </c>
      <c r="D444" s="584">
        <v>1651482</v>
      </c>
      <c r="E444" s="589">
        <v>100</v>
      </c>
    </row>
    <row r="445" spans="1:5" s="41" customFormat="1" ht="13.5" customHeight="1">
      <c r="A445" s="582">
        <v>381</v>
      </c>
      <c r="B445" s="583" t="s">
        <v>169</v>
      </c>
      <c r="C445" s="584">
        <v>1651500</v>
      </c>
      <c r="D445" s="584">
        <v>1651482</v>
      </c>
      <c r="E445" s="589">
        <v>100</v>
      </c>
    </row>
    <row r="446" spans="1:5" s="41" customFormat="1" ht="13.5" customHeight="1">
      <c r="A446" s="585">
        <v>3811</v>
      </c>
      <c r="B446" s="586" t="s">
        <v>262</v>
      </c>
      <c r="C446" s="587">
        <v>0</v>
      </c>
      <c r="D446" s="587">
        <v>1651482</v>
      </c>
      <c r="E446" s="590">
        <v>0</v>
      </c>
    </row>
    <row r="447" spans="1:5" s="41" customFormat="1" ht="13.5" customHeight="1">
      <c r="A447" s="585"/>
      <c r="B447" s="586"/>
      <c r="C447" s="587"/>
      <c r="D447" s="587"/>
      <c r="E447" s="590"/>
    </row>
    <row r="448" spans="1:5" s="41" customFormat="1" ht="13.5" customHeight="1">
      <c r="A448" s="597" t="s">
        <v>584</v>
      </c>
      <c r="B448" s="597"/>
      <c r="C448" s="598">
        <v>36000</v>
      </c>
      <c r="D448" s="598">
        <v>35082.14</v>
      </c>
      <c r="E448" s="599">
        <v>97.45</v>
      </c>
    </row>
    <row r="449" spans="1:5" s="41" customFormat="1" ht="13.5" customHeight="1">
      <c r="A449" s="600" t="s">
        <v>84</v>
      </c>
      <c r="B449" s="600"/>
      <c r="C449" s="601">
        <v>9000</v>
      </c>
      <c r="D449" s="601">
        <v>9060.25</v>
      </c>
      <c r="E449" s="602">
        <v>100.67</v>
      </c>
    </row>
    <row r="450" spans="1:5" s="41" customFormat="1" ht="13.5" customHeight="1">
      <c r="A450" s="580" t="s">
        <v>412</v>
      </c>
      <c r="B450" s="580"/>
      <c r="C450" s="581">
        <v>9000</v>
      </c>
      <c r="D450" s="581">
        <v>9060.25</v>
      </c>
      <c r="E450" s="588">
        <v>100.67</v>
      </c>
    </row>
    <row r="451" spans="1:5" s="41" customFormat="1" ht="13.5" customHeight="1">
      <c r="A451" s="580" t="s">
        <v>413</v>
      </c>
      <c r="B451" s="580"/>
      <c r="C451" s="581">
        <v>9000</v>
      </c>
      <c r="D451" s="581">
        <v>9060.25</v>
      </c>
      <c r="E451" s="588">
        <v>100.67</v>
      </c>
    </row>
    <row r="452" spans="1:5" s="41" customFormat="1" ht="13.5" customHeight="1">
      <c r="A452" s="580" t="s">
        <v>28</v>
      </c>
      <c r="B452" s="580"/>
      <c r="C452" s="581">
        <v>9000</v>
      </c>
      <c r="D452" s="581">
        <v>9060.25</v>
      </c>
      <c r="E452" s="588">
        <v>100.67</v>
      </c>
    </row>
    <row r="453" spans="1:5" s="41" customFormat="1" ht="13.5" customHeight="1">
      <c r="A453" s="580" t="s">
        <v>918</v>
      </c>
      <c r="B453" s="580"/>
      <c r="C453" s="581">
        <v>9000</v>
      </c>
      <c r="D453" s="581">
        <v>9060.25</v>
      </c>
      <c r="E453" s="588">
        <v>100.67</v>
      </c>
    </row>
    <row r="454" spans="1:5" s="41" customFormat="1" ht="13.5" customHeight="1">
      <c r="A454" s="582">
        <v>3</v>
      </c>
      <c r="B454" s="583" t="s">
        <v>199</v>
      </c>
      <c r="C454" s="584">
        <v>9000</v>
      </c>
      <c r="D454" s="584">
        <v>9060.25</v>
      </c>
      <c r="E454" s="589">
        <v>100.67</v>
      </c>
    </row>
    <row r="455" spans="1:5" s="220" customFormat="1" ht="13.5" customHeight="1">
      <c r="A455" s="582">
        <v>32</v>
      </c>
      <c r="B455" s="583" t="s">
        <v>203</v>
      </c>
      <c r="C455" s="584">
        <v>9000</v>
      </c>
      <c r="D455" s="584">
        <v>9060.25</v>
      </c>
      <c r="E455" s="589">
        <v>100.67</v>
      </c>
    </row>
    <row r="456" spans="1:5" s="41" customFormat="1" ht="13.5" customHeight="1">
      <c r="A456" s="582">
        <v>322</v>
      </c>
      <c r="B456" s="583" t="s">
        <v>166</v>
      </c>
      <c r="C456" s="584">
        <v>500</v>
      </c>
      <c r="D456" s="584">
        <v>0</v>
      </c>
      <c r="E456" s="589">
        <v>0</v>
      </c>
    </row>
    <row r="457" spans="1:5" s="41" customFormat="1" ht="13.5" customHeight="1">
      <c r="A457" s="585">
        <v>3223</v>
      </c>
      <c r="B457" s="586" t="s">
        <v>282</v>
      </c>
      <c r="C457" s="587">
        <v>0</v>
      </c>
      <c r="D457" s="587">
        <v>0</v>
      </c>
      <c r="E457" s="590">
        <v>0</v>
      </c>
    </row>
    <row r="458" spans="1:5" s="41" customFormat="1" ht="13.5" customHeight="1">
      <c r="A458" s="582">
        <v>323</v>
      </c>
      <c r="B458" s="583" t="s">
        <v>168</v>
      </c>
      <c r="C458" s="584">
        <v>4500</v>
      </c>
      <c r="D458" s="584">
        <v>0</v>
      </c>
      <c r="E458" s="589">
        <v>0</v>
      </c>
    </row>
    <row r="459" spans="1:5" s="41" customFormat="1" ht="13.5" customHeight="1">
      <c r="A459" s="585">
        <v>3231</v>
      </c>
      <c r="B459" s="586" t="s">
        <v>350</v>
      </c>
      <c r="C459" s="587">
        <v>0</v>
      </c>
      <c r="D459" s="587">
        <v>0</v>
      </c>
      <c r="E459" s="590">
        <v>0</v>
      </c>
    </row>
    <row r="460" spans="1:5" s="41" customFormat="1" ht="13.5" customHeight="1">
      <c r="A460" s="585">
        <v>3234</v>
      </c>
      <c r="B460" s="586" t="s">
        <v>242</v>
      </c>
      <c r="C460" s="587">
        <v>0</v>
      </c>
      <c r="D460" s="587">
        <v>0</v>
      </c>
      <c r="E460" s="590">
        <v>0</v>
      </c>
    </row>
    <row r="461" spans="1:5" s="41" customFormat="1" ht="13.5" customHeight="1">
      <c r="A461" s="582">
        <v>324</v>
      </c>
      <c r="B461" s="583" t="s">
        <v>313</v>
      </c>
      <c r="C461" s="584">
        <v>0</v>
      </c>
      <c r="D461" s="584">
        <v>7654</v>
      </c>
      <c r="E461" s="589">
        <v>0</v>
      </c>
    </row>
    <row r="462" spans="1:5" s="41" customFormat="1" ht="13.5" customHeight="1">
      <c r="A462" s="585">
        <v>3241</v>
      </c>
      <c r="B462" s="586" t="s">
        <v>313</v>
      </c>
      <c r="C462" s="587">
        <v>0</v>
      </c>
      <c r="D462" s="587">
        <v>7654</v>
      </c>
      <c r="E462" s="590">
        <v>0</v>
      </c>
    </row>
    <row r="463" spans="1:5" s="41" customFormat="1" ht="13.5" customHeight="1">
      <c r="A463" s="582">
        <v>329</v>
      </c>
      <c r="B463" s="583" t="s">
        <v>254</v>
      </c>
      <c r="C463" s="584">
        <v>4000</v>
      </c>
      <c r="D463" s="584">
        <v>1406.25</v>
      </c>
      <c r="E463" s="589">
        <v>35.16</v>
      </c>
    </row>
    <row r="464" spans="1:5" s="41" customFormat="1" ht="13.5" customHeight="1">
      <c r="A464" s="585">
        <v>3295</v>
      </c>
      <c r="B464" s="586" t="s">
        <v>314</v>
      </c>
      <c r="C464" s="587">
        <v>0</v>
      </c>
      <c r="D464" s="587">
        <v>0</v>
      </c>
      <c r="E464" s="590">
        <v>0</v>
      </c>
    </row>
    <row r="465" spans="1:5" s="41" customFormat="1" ht="13.5" customHeight="1">
      <c r="A465" s="585">
        <v>3299</v>
      </c>
      <c r="B465" s="586" t="s">
        <v>254</v>
      </c>
      <c r="C465" s="587">
        <v>0</v>
      </c>
      <c r="D465" s="587">
        <v>1406.25</v>
      </c>
      <c r="E465" s="590">
        <v>0</v>
      </c>
    </row>
    <row r="466" spans="1:5" s="41" customFormat="1" ht="13.5" customHeight="1">
      <c r="A466" s="600" t="s">
        <v>85</v>
      </c>
      <c r="B466" s="600"/>
      <c r="C466" s="601">
        <v>9000</v>
      </c>
      <c r="D466" s="601">
        <v>9000</v>
      </c>
      <c r="E466" s="602">
        <v>100</v>
      </c>
    </row>
    <row r="467" spans="1:5" s="220" customFormat="1" ht="13.5" customHeight="1">
      <c r="A467" s="580" t="s">
        <v>412</v>
      </c>
      <c r="B467" s="580"/>
      <c r="C467" s="581">
        <v>9000</v>
      </c>
      <c r="D467" s="581">
        <v>9000</v>
      </c>
      <c r="E467" s="588">
        <v>100</v>
      </c>
    </row>
    <row r="468" spans="1:5" s="41" customFormat="1" ht="13.5" customHeight="1">
      <c r="A468" s="580" t="s">
        <v>413</v>
      </c>
      <c r="B468" s="580"/>
      <c r="C468" s="581">
        <v>9000</v>
      </c>
      <c r="D468" s="581">
        <v>9000</v>
      </c>
      <c r="E468" s="588">
        <v>100</v>
      </c>
    </row>
    <row r="469" spans="1:5" s="41" customFormat="1" ht="13.5" customHeight="1">
      <c r="A469" s="580" t="s">
        <v>28</v>
      </c>
      <c r="B469" s="580"/>
      <c r="C469" s="581">
        <v>9000</v>
      </c>
      <c r="D469" s="581">
        <v>9000</v>
      </c>
      <c r="E469" s="588">
        <v>100</v>
      </c>
    </row>
    <row r="470" spans="1:5" s="41" customFormat="1" ht="13.5" customHeight="1">
      <c r="A470" s="580" t="s">
        <v>918</v>
      </c>
      <c r="B470" s="580"/>
      <c r="C470" s="581">
        <v>9000</v>
      </c>
      <c r="D470" s="581">
        <v>9000</v>
      </c>
      <c r="E470" s="588">
        <v>100</v>
      </c>
    </row>
    <row r="471" spans="1:5" s="41" customFormat="1" ht="13.5" customHeight="1">
      <c r="A471" s="582">
        <v>3</v>
      </c>
      <c r="B471" s="583" t="s">
        <v>199</v>
      </c>
      <c r="C471" s="584">
        <v>9000</v>
      </c>
      <c r="D471" s="584">
        <v>9000</v>
      </c>
      <c r="E471" s="589">
        <v>100</v>
      </c>
    </row>
    <row r="472" spans="1:5" s="41" customFormat="1" ht="13.5" customHeight="1">
      <c r="A472" s="582">
        <v>32</v>
      </c>
      <c r="B472" s="583" t="s">
        <v>203</v>
      </c>
      <c r="C472" s="584">
        <v>9000</v>
      </c>
      <c r="D472" s="584">
        <v>9000</v>
      </c>
      <c r="E472" s="589">
        <v>100</v>
      </c>
    </row>
    <row r="473" spans="1:5" s="41" customFormat="1" ht="13.5" customHeight="1">
      <c r="A473" s="582">
        <v>323</v>
      </c>
      <c r="B473" s="583" t="s">
        <v>168</v>
      </c>
      <c r="C473" s="584">
        <v>9000</v>
      </c>
      <c r="D473" s="584">
        <v>9000</v>
      </c>
      <c r="E473" s="589">
        <v>100</v>
      </c>
    </row>
    <row r="474" spans="1:5" s="220" customFormat="1" ht="13.5" customHeight="1">
      <c r="A474" s="585">
        <v>3235</v>
      </c>
      <c r="B474" s="586" t="s">
        <v>150</v>
      </c>
      <c r="C474" s="587">
        <v>0</v>
      </c>
      <c r="D474" s="587">
        <v>3000</v>
      </c>
      <c r="E474" s="590">
        <v>0</v>
      </c>
    </row>
    <row r="475" spans="1:5" s="41" customFormat="1" ht="13.5" customHeight="1">
      <c r="A475" s="585">
        <v>3237</v>
      </c>
      <c r="B475" s="586" t="s">
        <v>156</v>
      </c>
      <c r="C475" s="587">
        <v>0</v>
      </c>
      <c r="D475" s="587">
        <v>6000</v>
      </c>
      <c r="E475" s="590">
        <v>0</v>
      </c>
    </row>
    <row r="476" spans="1:5" s="41" customFormat="1" ht="13.5" customHeight="1">
      <c r="A476" s="600" t="s">
        <v>42</v>
      </c>
      <c r="B476" s="600"/>
      <c r="C476" s="601">
        <v>9000</v>
      </c>
      <c r="D476" s="601">
        <v>9195.48</v>
      </c>
      <c r="E476" s="602">
        <v>102.17</v>
      </c>
    </row>
    <row r="477" spans="1:5" s="41" customFormat="1" ht="13.5" customHeight="1">
      <c r="A477" s="580" t="s">
        <v>412</v>
      </c>
      <c r="B477" s="580"/>
      <c r="C477" s="581">
        <v>9000</v>
      </c>
      <c r="D477" s="581">
        <v>9195.48</v>
      </c>
      <c r="E477" s="588">
        <v>102.17</v>
      </c>
    </row>
    <row r="478" spans="1:5" s="41" customFormat="1" ht="13.5" customHeight="1">
      <c r="A478" s="580" t="s">
        <v>413</v>
      </c>
      <c r="B478" s="580"/>
      <c r="C478" s="581">
        <v>9000</v>
      </c>
      <c r="D478" s="581">
        <v>9195.48</v>
      </c>
      <c r="E478" s="588">
        <v>102.17</v>
      </c>
    </row>
    <row r="479" spans="1:5" s="41" customFormat="1" ht="13.5" customHeight="1">
      <c r="A479" s="580" t="s">
        <v>28</v>
      </c>
      <c r="B479" s="580"/>
      <c r="C479" s="581">
        <v>9000</v>
      </c>
      <c r="D479" s="581">
        <v>9195.48</v>
      </c>
      <c r="E479" s="588">
        <v>102.17</v>
      </c>
    </row>
    <row r="480" spans="1:5" s="41" customFormat="1" ht="13.5" customHeight="1">
      <c r="A480" s="580" t="s">
        <v>918</v>
      </c>
      <c r="B480" s="580"/>
      <c r="C480" s="581">
        <v>9000</v>
      </c>
      <c r="D480" s="581">
        <v>9195.48</v>
      </c>
      <c r="E480" s="588">
        <v>102.17</v>
      </c>
    </row>
    <row r="481" spans="1:5" s="41" customFormat="1" ht="13.5" customHeight="1">
      <c r="A481" s="582">
        <v>3</v>
      </c>
      <c r="B481" s="583" t="s">
        <v>199</v>
      </c>
      <c r="C481" s="584">
        <v>9000</v>
      </c>
      <c r="D481" s="584">
        <v>9195.48</v>
      </c>
      <c r="E481" s="589">
        <v>102.17</v>
      </c>
    </row>
    <row r="482" spans="1:5" s="41" customFormat="1" ht="13.5" customHeight="1">
      <c r="A482" s="582">
        <v>32</v>
      </c>
      <c r="B482" s="583" t="s">
        <v>203</v>
      </c>
      <c r="C482" s="584">
        <v>9000</v>
      </c>
      <c r="D482" s="584">
        <v>9195.48</v>
      </c>
      <c r="E482" s="589">
        <v>102.17</v>
      </c>
    </row>
    <row r="483" spans="1:5" s="41" customFormat="1" ht="13.5" customHeight="1">
      <c r="A483" s="582">
        <v>322</v>
      </c>
      <c r="B483" s="583" t="s">
        <v>166</v>
      </c>
      <c r="C483" s="584">
        <v>500</v>
      </c>
      <c r="D483" s="584">
        <v>294</v>
      </c>
      <c r="E483" s="589">
        <v>58.8</v>
      </c>
    </row>
    <row r="484" spans="1:5" s="41" customFormat="1" ht="13.5" customHeight="1">
      <c r="A484" s="585">
        <v>3221</v>
      </c>
      <c r="B484" s="586" t="s">
        <v>239</v>
      </c>
      <c r="C484" s="587">
        <v>0</v>
      </c>
      <c r="D484" s="587">
        <v>294</v>
      </c>
      <c r="E484" s="590">
        <v>0</v>
      </c>
    </row>
    <row r="485" spans="1:5" s="41" customFormat="1" ht="13.5" customHeight="1">
      <c r="A485" s="582">
        <v>323</v>
      </c>
      <c r="B485" s="583" t="s">
        <v>168</v>
      </c>
      <c r="C485" s="584">
        <v>3200</v>
      </c>
      <c r="D485" s="584">
        <v>3786.28</v>
      </c>
      <c r="E485" s="589">
        <v>118.32</v>
      </c>
    </row>
    <row r="486" spans="1:5" s="41" customFormat="1" ht="13.5" customHeight="1">
      <c r="A486" s="585">
        <v>3231</v>
      </c>
      <c r="B486" s="586" t="s">
        <v>350</v>
      </c>
      <c r="C486" s="587">
        <v>0</v>
      </c>
      <c r="D486" s="587">
        <v>2886.28</v>
      </c>
      <c r="E486" s="590">
        <v>0</v>
      </c>
    </row>
    <row r="487" spans="1:5" s="41" customFormat="1" ht="13.5" customHeight="1">
      <c r="A487" s="585">
        <v>3233</v>
      </c>
      <c r="B487" s="586" t="s">
        <v>240</v>
      </c>
      <c r="C487" s="587">
        <v>0</v>
      </c>
      <c r="D487" s="587">
        <v>900</v>
      </c>
      <c r="E487" s="590">
        <v>0</v>
      </c>
    </row>
    <row r="488" spans="1:5" s="220" customFormat="1" ht="13.5" customHeight="1">
      <c r="A488" s="582">
        <v>324</v>
      </c>
      <c r="B488" s="583" t="s">
        <v>313</v>
      </c>
      <c r="C488" s="584">
        <v>5000</v>
      </c>
      <c r="D488" s="584">
        <v>4935.2</v>
      </c>
      <c r="E488" s="589">
        <v>98.7</v>
      </c>
    </row>
    <row r="489" spans="1:5" s="220" customFormat="1" ht="13.5" customHeight="1">
      <c r="A489" s="585">
        <v>3241</v>
      </c>
      <c r="B489" s="586" t="s">
        <v>313</v>
      </c>
      <c r="C489" s="587">
        <v>0</v>
      </c>
      <c r="D489" s="587">
        <v>4935.2</v>
      </c>
      <c r="E489" s="590">
        <v>0</v>
      </c>
    </row>
    <row r="490" spans="1:5" s="41" customFormat="1" ht="13.5" customHeight="1">
      <c r="A490" s="582">
        <v>329</v>
      </c>
      <c r="B490" s="583" t="s">
        <v>254</v>
      </c>
      <c r="C490" s="584">
        <v>300</v>
      </c>
      <c r="D490" s="584">
        <v>180</v>
      </c>
      <c r="E490" s="589">
        <v>60</v>
      </c>
    </row>
    <row r="491" spans="1:5" s="41" customFormat="1" ht="13.5" customHeight="1">
      <c r="A491" s="585">
        <v>3299</v>
      </c>
      <c r="B491" s="586" t="s">
        <v>254</v>
      </c>
      <c r="C491" s="587">
        <v>0</v>
      </c>
      <c r="D491" s="587">
        <v>180</v>
      </c>
      <c r="E491" s="590">
        <v>0</v>
      </c>
    </row>
    <row r="492" spans="1:5" s="41" customFormat="1" ht="13.5" customHeight="1">
      <c r="A492" s="600" t="s">
        <v>923</v>
      </c>
      <c r="B492" s="600"/>
      <c r="C492" s="601">
        <v>9000</v>
      </c>
      <c r="D492" s="601">
        <v>7826.41</v>
      </c>
      <c r="E492" s="602">
        <v>86.96</v>
      </c>
    </row>
    <row r="493" spans="1:5" s="41" customFormat="1" ht="13.5" customHeight="1">
      <c r="A493" s="580" t="s">
        <v>412</v>
      </c>
      <c r="B493" s="580"/>
      <c r="C493" s="581">
        <v>9000</v>
      </c>
      <c r="D493" s="581">
        <v>7826.41</v>
      </c>
      <c r="E493" s="588">
        <v>86.96</v>
      </c>
    </row>
    <row r="494" spans="1:5" s="41" customFormat="1" ht="13.5" customHeight="1">
      <c r="A494" s="580" t="s">
        <v>413</v>
      </c>
      <c r="B494" s="580"/>
      <c r="C494" s="581">
        <v>9000</v>
      </c>
      <c r="D494" s="581">
        <v>7826.41</v>
      </c>
      <c r="E494" s="588">
        <v>86.96</v>
      </c>
    </row>
    <row r="495" spans="1:5" s="41" customFormat="1" ht="13.5" customHeight="1">
      <c r="A495" s="580" t="s">
        <v>28</v>
      </c>
      <c r="B495" s="580"/>
      <c r="C495" s="581">
        <v>9000</v>
      </c>
      <c r="D495" s="581">
        <v>7826.41</v>
      </c>
      <c r="E495" s="588">
        <v>86.96</v>
      </c>
    </row>
    <row r="496" spans="1:5" s="220" customFormat="1" ht="13.5" customHeight="1">
      <c r="A496" s="580" t="s">
        <v>918</v>
      </c>
      <c r="B496" s="580"/>
      <c r="C496" s="581">
        <v>9000</v>
      </c>
      <c r="D496" s="581">
        <v>7826.41</v>
      </c>
      <c r="E496" s="588">
        <v>86.96</v>
      </c>
    </row>
    <row r="497" spans="1:5" s="41" customFormat="1" ht="13.5" customHeight="1">
      <c r="A497" s="582">
        <v>3</v>
      </c>
      <c r="B497" s="583" t="s">
        <v>199</v>
      </c>
      <c r="C497" s="584">
        <v>9000</v>
      </c>
      <c r="D497" s="584">
        <v>0</v>
      </c>
      <c r="E497" s="589">
        <v>0</v>
      </c>
    </row>
    <row r="498" spans="1:5" s="41" customFormat="1" ht="13.5" customHeight="1">
      <c r="A498" s="582">
        <v>32</v>
      </c>
      <c r="B498" s="583" t="s">
        <v>203</v>
      </c>
      <c r="C498" s="584">
        <v>9000</v>
      </c>
      <c r="D498" s="584">
        <v>0</v>
      </c>
      <c r="E498" s="589">
        <v>0</v>
      </c>
    </row>
    <row r="499" spans="1:5" s="41" customFormat="1" ht="13.5" customHeight="1">
      <c r="A499" s="582">
        <v>329</v>
      </c>
      <c r="B499" s="583" t="s">
        <v>254</v>
      </c>
      <c r="C499" s="584">
        <v>9000</v>
      </c>
      <c r="D499" s="584">
        <v>0</v>
      </c>
      <c r="E499" s="589">
        <v>0</v>
      </c>
    </row>
    <row r="500" spans="1:5" s="41" customFormat="1" ht="13.5" customHeight="1">
      <c r="A500" s="585">
        <v>3299</v>
      </c>
      <c r="B500" s="586" t="s">
        <v>254</v>
      </c>
      <c r="C500" s="587">
        <v>0</v>
      </c>
      <c r="D500" s="587">
        <v>0</v>
      </c>
      <c r="E500" s="590">
        <v>0</v>
      </c>
    </row>
    <row r="501" spans="1:5" s="41" customFormat="1" ht="13.5" customHeight="1">
      <c r="A501" s="582">
        <v>4</v>
      </c>
      <c r="B501" s="583" t="s">
        <v>213</v>
      </c>
      <c r="C501" s="584">
        <v>0</v>
      </c>
      <c r="D501" s="584">
        <v>7826.41</v>
      </c>
      <c r="E501" s="589">
        <v>0</v>
      </c>
    </row>
    <row r="502" spans="1:5" s="41" customFormat="1" ht="13.5" customHeight="1">
      <c r="A502" s="582">
        <v>42</v>
      </c>
      <c r="B502" s="583" t="s">
        <v>215</v>
      </c>
      <c r="C502" s="584">
        <v>0</v>
      </c>
      <c r="D502" s="584">
        <v>7826.41</v>
      </c>
      <c r="E502" s="589">
        <v>0</v>
      </c>
    </row>
    <row r="503" spans="1:5" s="220" customFormat="1" ht="13.5" customHeight="1">
      <c r="A503" s="582">
        <v>422</v>
      </c>
      <c r="B503" s="583" t="s">
        <v>342</v>
      </c>
      <c r="C503" s="584">
        <v>0</v>
      </c>
      <c r="D503" s="584">
        <v>7826.41</v>
      </c>
      <c r="E503" s="589">
        <v>0</v>
      </c>
    </row>
    <row r="504" spans="1:5" s="41" customFormat="1" ht="13.5" customHeight="1">
      <c r="A504" s="585">
        <v>4221</v>
      </c>
      <c r="B504" s="586" t="s">
        <v>352</v>
      </c>
      <c r="C504" s="587">
        <v>0</v>
      </c>
      <c r="D504" s="587">
        <v>7826.41</v>
      </c>
      <c r="E504" s="590">
        <v>0</v>
      </c>
    </row>
    <row r="505" spans="1:5" s="41" customFormat="1" ht="13.5" customHeight="1">
      <c r="A505" s="585"/>
      <c r="B505" s="586"/>
      <c r="C505" s="587"/>
      <c r="D505" s="587"/>
      <c r="E505" s="590"/>
    </row>
    <row r="506" spans="1:5" s="41" customFormat="1" ht="13.5" customHeight="1">
      <c r="A506" s="597" t="s">
        <v>585</v>
      </c>
      <c r="B506" s="597"/>
      <c r="C506" s="598">
        <v>6358472</v>
      </c>
      <c r="D506" s="598">
        <v>5726751.67</v>
      </c>
      <c r="E506" s="599">
        <v>90.06</v>
      </c>
    </row>
    <row r="507" spans="1:5" s="41" customFormat="1" ht="13.5" customHeight="1">
      <c r="A507" s="600" t="s">
        <v>86</v>
      </c>
      <c r="B507" s="600"/>
      <c r="C507" s="601">
        <v>6358472</v>
      </c>
      <c r="D507" s="601">
        <v>5726751.67</v>
      </c>
      <c r="E507" s="602">
        <v>90.06</v>
      </c>
    </row>
    <row r="508" spans="1:5" s="41" customFormat="1" ht="13.5" customHeight="1">
      <c r="A508" s="580" t="s">
        <v>392</v>
      </c>
      <c r="B508" s="580"/>
      <c r="C508" s="581">
        <v>6358472</v>
      </c>
      <c r="D508" s="581">
        <v>5726751.67</v>
      </c>
      <c r="E508" s="588">
        <v>90.06</v>
      </c>
    </row>
    <row r="509" spans="1:5" s="41" customFormat="1" ht="13.5" customHeight="1">
      <c r="A509" s="580" t="s">
        <v>924</v>
      </c>
      <c r="B509" s="580"/>
      <c r="C509" s="581">
        <v>3625822</v>
      </c>
      <c r="D509" s="581">
        <v>3625822</v>
      </c>
      <c r="E509" s="588">
        <v>100</v>
      </c>
    </row>
    <row r="510" spans="1:5" s="220" customFormat="1" ht="13.5" customHeight="1">
      <c r="A510" s="580" t="s">
        <v>35</v>
      </c>
      <c r="B510" s="580"/>
      <c r="C510" s="581">
        <v>3625822</v>
      </c>
      <c r="D510" s="581">
        <v>3625822</v>
      </c>
      <c r="E510" s="588">
        <v>100</v>
      </c>
    </row>
    <row r="511" spans="1:5" s="41" customFormat="1" ht="13.5" customHeight="1">
      <c r="A511" s="580" t="s">
        <v>922</v>
      </c>
      <c r="B511" s="580"/>
      <c r="C511" s="581">
        <v>3625822</v>
      </c>
      <c r="D511" s="581">
        <v>3625822</v>
      </c>
      <c r="E511" s="588">
        <v>100</v>
      </c>
    </row>
    <row r="512" spans="1:5" s="41" customFormat="1" ht="13.5" customHeight="1">
      <c r="A512" s="582">
        <v>3</v>
      </c>
      <c r="B512" s="583" t="s">
        <v>199</v>
      </c>
      <c r="C512" s="584">
        <v>3625822</v>
      </c>
      <c r="D512" s="584">
        <v>3625822</v>
      </c>
      <c r="E512" s="589">
        <v>100</v>
      </c>
    </row>
    <row r="513" spans="1:5" s="41" customFormat="1" ht="13.5" customHeight="1">
      <c r="A513" s="582">
        <v>31</v>
      </c>
      <c r="B513" s="583" t="s">
        <v>200</v>
      </c>
      <c r="C513" s="584">
        <v>3263240</v>
      </c>
      <c r="D513" s="584">
        <v>3263240</v>
      </c>
      <c r="E513" s="589">
        <v>100</v>
      </c>
    </row>
    <row r="514" spans="1:5" s="41" customFormat="1" ht="13.5" customHeight="1">
      <c r="A514" s="582">
        <v>311</v>
      </c>
      <c r="B514" s="583" t="s">
        <v>29</v>
      </c>
      <c r="C514" s="584">
        <v>2681240</v>
      </c>
      <c r="D514" s="584">
        <v>2681240</v>
      </c>
      <c r="E514" s="589">
        <v>100</v>
      </c>
    </row>
    <row r="515" spans="1:5" s="41" customFormat="1" ht="13.5" customHeight="1">
      <c r="A515" s="585">
        <v>3111</v>
      </c>
      <c r="B515" s="586" t="s">
        <v>233</v>
      </c>
      <c r="C515" s="587">
        <v>0</v>
      </c>
      <c r="D515" s="587">
        <v>2681240</v>
      </c>
      <c r="E515" s="590">
        <v>0</v>
      </c>
    </row>
    <row r="516" spans="1:5" s="41" customFormat="1" ht="13.5" customHeight="1">
      <c r="A516" s="582">
        <v>313</v>
      </c>
      <c r="B516" s="583" t="s">
        <v>160</v>
      </c>
      <c r="C516" s="584">
        <v>582000</v>
      </c>
      <c r="D516" s="584">
        <v>582000</v>
      </c>
      <c r="E516" s="589">
        <v>100</v>
      </c>
    </row>
    <row r="517" spans="1:5" s="41" customFormat="1" ht="13.5" customHeight="1">
      <c r="A517" s="585">
        <v>3131</v>
      </c>
      <c r="B517" s="586" t="s">
        <v>235</v>
      </c>
      <c r="C517" s="587">
        <v>0</v>
      </c>
      <c r="D517" s="587">
        <v>181000</v>
      </c>
      <c r="E517" s="590">
        <v>0</v>
      </c>
    </row>
    <row r="518" spans="1:5" s="41" customFormat="1" ht="13.5" customHeight="1">
      <c r="A518" s="585">
        <v>3132</v>
      </c>
      <c r="B518" s="586" t="s">
        <v>201</v>
      </c>
      <c r="C518" s="587">
        <v>0</v>
      </c>
      <c r="D518" s="587">
        <v>361000</v>
      </c>
      <c r="E518" s="590">
        <v>0</v>
      </c>
    </row>
    <row r="519" spans="1:5" s="41" customFormat="1" ht="13.5" customHeight="1">
      <c r="A519" s="585">
        <v>3133</v>
      </c>
      <c r="B519" s="586" t="s">
        <v>202</v>
      </c>
      <c r="C519" s="587">
        <v>0</v>
      </c>
      <c r="D519" s="587">
        <v>40000</v>
      </c>
      <c r="E519" s="590">
        <v>0</v>
      </c>
    </row>
    <row r="520" spans="1:5" s="41" customFormat="1" ht="13.5" customHeight="1">
      <c r="A520" s="582">
        <v>32</v>
      </c>
      <c r="B520" s="583" t="s">
        <v>203</v>
      </c>
      <c r="C520" s="584">
        <v>362582</v>
      </c>
      <c r="D520" s="584">
        <v>362582</v>
      </c>
      <c r="E520" s="589">
        <v>100</v>
      </c>
    </row>
    <row r="521" spans="1:5" s="41" customFormat="1" ht="13.5" customHeight="1">
      <c r="A521" s="582">
        <v>321</v>
      </c>
      <c r="B521" s="583" t="s">
        <v>167</v>
      </c>
      <c r="C521" s="584">
        <v>100000</v>
      </c>
      <c r="D521" s="584">
        <v>100000</v>
      </c>
      <c r="E521" s="589">
        <v>100</v>
      </c>
    </row>
    <row r="522" spans="1:5" s="41" customFormat="1" ht="13.5" customHeight="1">
      <c r="A522" s="585">
        <v>3212</v>
      </c>
      <c r="B522" s="586" t="s">
        <v>247</v>
      </c>
      <c r="C522" s="587">
        <v>0</v>
      </c>
      <c r="D522" s="587">
        <v>100000</v>
      </c>
      <c r="E522" s="590">
        <v>0</v>
      </c>
    </row>
    <row r="523" spans="1:5" s="41" customFormat="1" ht="13.5" customHeight="1">
      <c r="A523" s="582">
        <v>322</v>
      </c>
      <c r="B523" s="583" t="s">
        <v>166</v>
      </c>
      <c r="C523" s="584">
        <v>128733</v>
      </c>
      <c r="D523" s="584">
        <v>128733</v>
      </c>
      <c r="E523" s="589">
        <v>100</v>
      </c>
    </row>
    <row r="524" spans="1:5" s="219" customFormat="1" ht="13.5" customHeight="1">
      <c r="A524" s="585">
        <v>3223</v>
      </c>
      <c r="B524" s="586" t="s">
        <v>282</v>
      </c>
      <c r="C524" s="587">
        <v>0</v>
      </c>
      <c r="D524" s="587">
        <v>111733</v>
      </c>
      <c r="E524" s="590">
        <v>0</v>
      </c>
    </row>
    <row r="525" spans="1:5" s="41" customFormat="1" ht="13.5" customHeight="1">
      <c r="A525" s="585">
        <v>3224</v>
      </c>
      <c r="B525" s="586" t="s">
        <v>170</v>
      </c>
      <c r="C525" s="587">
        <v>0</v>
      </c>
      <c r="D525" s="587">
        <v>17000</v>
      </c>
      <c r="E525" s="590">
        <v>0</v>
      </c>
    </row>
    <row r="526" spans="1:5" s="41" customFormat="1" ht="13.5" customHeight="1">
      <c r="A526" s="582">
        <v>323</v>
      </c>
      <c r="B526" s="583" t="s">
        <v>168</v>
      </c>
      <c r="C526" s="584">
        <v>93849</v>
      </c>
      <c r="D526" s="584">
        <v>93849</v>
      </c>
      <c r="E526" s="589">
        <v>100</v>
      </c>
    </row>
    <row r="527" spans="1:5" s="41" customFormat="1" ht="13.5" customHeight="1">
      <c r="A527" s="585">
        <v>3231</v>
      </c>
      <c r="B527" s="586" t="s">
        <v>350</v>
      </c>
      <c r="C527" s="587">
        <v>0</v>
      </c>
      <c r="D527" s="587">
        <v>30000</v>
      </c>
      <c r="E527" s="590">
        <v>0</v>
      </c>
    </row>
    <row r="528" spans="1:5" s="41" customFormat="1" ht="13.5" customHeight="1">
      <c r="A528" s="585">
        <v>3232</v>
      </c>
      <c r="B528" s="586" t="s">
        <v>241</v>
      </c>
      <c r="C528" s="587">
        <v>0</v>
      </c>
      <c r="D528" s="587">
        <v>53849</v>
      </c>
      <c r="E528" s="590">
        <v>0</v>
      </c>
    </row>
    <row r="529" spans="1:5" s="41" customFormat="1" ht="13.5" customHeight="1">
      <c r="A529" s="585">
        <v>3234</v>
      </c>
      <c r="B529" s="586" t="s">
        <v>242</v>
      </c>
      <c r="C529" s="587">
        <v>0</v>
      </c>
      <c r="D529" s="587">
        <v>10000</v>
      </c>
      <c r="E529" s="590">
        <v>0</v>
      </c>
    </row>
    <row r="530" spans="1:5" s="41" customFormat="1" ht="13.5" customHeight="1">
      <c r="A530" s="582">
        <v>329</v>
      </c>
      <c r="B530" s="583" t="s">
        <v>254</v>
      </c>
      <c r="C530" s="584">
        <v>40000</v>
      </c>
      <c r="D530" s="584">
        <v>40000</v>
      </c>
      <c r="E530" s="589">
        <v>100</v>
      </c>
    </row>
    <row r="531" spans="1:5" s="41" customFormat="1" ht="13.5" customHeight="1">
      <c r="A531" s="585">
        <v>3292</v>
      </c>
      <c r="B531" s="586" t="s">
        <v>157</v>
      </c>
      <c r="C531" s="587">
        <v>0</v>
      </c>
      <c r="D531" s="587">
        <v>40000</v>
      </c>
      <c r="E531" s="590">
        <v>0</v>
      </c>
    </row>
    <row r="532" spans="1:5" s="41" customFormat="1" ht="13.5" customHeight="1">
      <c r="A532" s="580" t="s">
        <v>925</v>
      </c>
      <c r="B532" s="580"/>
      <c r="C532" s="581">
        <v>2312650</v>
      </c>
      <c r="D532" s="581">
        <v>1877351.57</v>
      </c>
      <c r="E532" s="588">
        <v>81.18</v>
      </c>
    </row>
    <row r="533" spans="1:5" s="41" customFormat="1" ht="13.5" customHeight="1">
      <c r="A533" s="580" t="s">
        <v>35</v>
      </c>
      <c r="B533" s="580"/>
      <c r="C533" s="581">
        <v>2312650</v>
      </c>
      <c r="D533" s="581">
        <v>1877351.57</v>
      </c>
      <c r="E533" s="588">
        <v>81.18</v>
      </c>
    </row>
    <row r="534" spans="1:5" s="41" customFormat="1" ht="13.5" customHeight="1">
      <c r="A534" s="580" t="s">
        <v>926</v>
      </c>
      <c r="B534" s="580"/>
      <c r="C534" s="581">
        <v>74500</v>
      </c>
      <c r="D534" s="581">
        <v>74420</v>
      </c>
      <c r="E534" s="588">
        <v>99.89</v>
      </c>
    </row>
    <row r="535" spans="1:5" s="41" customFormat="1" ht="13.5" customHeight="1">
      <c r="A535" s="582">
        <v>3</v>
      </c>
      <c r="B535" s="583" t="s">
        <v>199</v>
      </c>
      <c r="C535" s="584">
        <v>74500</v>
      </c>
      <c r="D535" s="584">
        <v>74420</v>
      </c>
      <c r="E535" s="589">
        <v>99.89</v>
      </c>
    </row>
    <row r="536" spans="1:5" s="41" customFormat="1" ht="13.5" customHeight="1">
      <c r="A536" s="582">
        <v>32</v>
      </c>
      <c r="B536" s="583" t="s">
        <v>203</v>
      </c>
      <c r="C536" s="584">
        <v>74500</v>
      </c>
      <c r="D536" s="584">
        <v>74420</v>
      </c>
      <c r="E536" s="589">
        <v>99.89</v>
      </c>
    </row>
    <row r="537" spans="1:5" s="41" customFormat="1" ht="13.5" customHeight="1">
      <c r="A537" s="582">
        <v>322</v>
      </c>
      <c r="B537" s="583" t="s">
        <v>166</v>
      </c>
      <c r="C537" s="584">
        <v>24500</v>
      </c>
      <c r="D537" s="584">
        <v>24500</v>
      </c>
      <c r="E537" s="589">
        <v>100</v>
      </c>
    </row>
    <row r="538" spans="1:5" s="41" customFormat="1" ht="13.5" customHeight="1">
      <c r="A538" s="585">
        <v>3225</v>
      </c>
      <c r="B538" s="586" t="s">
        <v>346</v>
      </c>
      <c r="C538" s="587">
        <v>0</v>
      </c>
      <c r="D538" s="587">
        <v>20000</v>
      </c>
      <c r="E538" s="590">
        <v>0</v>
      </c>
    </row>
    <row r="539" spans="1:5" s="41" customFormat="1" ht="13.5" customHeight="1">
      <c r="A539" s="585">
        <v>3227</v>
      </c>
      <c r="B539" s="586" t="s">
        <v>312</v>
      </c>
      <c r="C539" s="587">
        <v>0</v>
      </c>
      <c r="D539" s="587">
        <v>4500</v>
      </c>
      <c r="E539" s="590">
        <v>0</v>
      </c>
    </row>
    <row r="540" spans="1:5" s="41" customFormat="1" ht="13.5" customHeight="1">
      <c r="A540" s="582">
        <v>323</v>
      </c>
      <c r="B540" s="583" t="s">
        <v>168</v>
      </c>
      <c r="C540" s="584">
        <v>40000</v>
      </c>
      <c r="D540" s="584">
        <v>39920</v>
      </c>
      <c r="E540" s="589">
        <v>99.8</v>
      </c>
    </row>
    <row r="541" spans="1:5" s="41" customFormat="1" ht="13.5" customHeight="1">
      <c r="A541" s="585">
        <v>3233</v>
      </c>
      <c r="B541" s="586" t="s">
        <v>240</v>
      </c>
      <c r="C541" s="587">
        <v>0</v>
      </c>
      <c r="D541" s="587">
        <v>0</v>
      </c>
      <c r="E541" s="590">
        <v>0</v>
      </c>
    </row>
    <row r="542" spans="1:5" s="41" customFormat="1" ht="13.5" customHeight="1">
      <c r="A542" s="585">
        <v>3234</v>
      </c>
      <c r="B542" s="586" t="s">
        <v>242</v>
      </c>
      <c r="C542" s="587">
        <v>0</v>
      </c>
      <c r="D542" s="587">
        <v>5000</v>
      </c>
      <c r="E542" s="590">
        <v>0</v>
      </c>
    </row>
    <row r="543" spans="1:5" s="41" customFormat="1" ht="13.5" customHeight="1">
      <c r="A543" s="585">
        <v>3237</v>
      </c>
      <c r="B543" s="586" t="s">
        <v>156</v>
      </c>
      <c r="C543" s="587">
        <v>0</v>
      </c>
      <c r="D543" s="587">
        <v>14920</v>
      </c>
      <c r="E543" s="590">
        <v>0</v>
      </c>
    </row>
    <row r="544" spans="1:5" s="41" customFormat="1" ht="13.5" customHeight="1">
      <c r="A544" s="585">
        <v>3238</v>
      </c>
      <c r="B544" s="586" t="s">
        <v>151</v>
      </c>
      <c r="C544" s="587">
        <v>0</v>
      </c>
      <c r="D544" s="587">
        <v>20000</v>
      </c>
      <c r="E544" s="590">
        <v>0</v>
      </c>
    </row>
    <row r="545" spans="1:5" s="41" customFormat="1" ht="13.5" customHeight="1">
      <c r="A545" s="582">
        <v>329</v>
      </c>
      <c r="B545" s="583" t="s">
        <v>254</v>
      </c>
      <c r="C545" s="584">
        <v>10000</v>
      </c>
      <c r="D545" s="584">
        <v>10000</v>
      </c>
      <c r="E545" s="589">
        <v>100</v>
      </c>
    </row>
    <row r="546" spans="1:5" s="41" customFormat="1" ht="13.5" customHeight="1">
      <c r="A546" s="585">
        <v>3299</v>
      </c>
      <c r="B546" s="586" t="s">
        <v>254</v>
      </c>
      <c r="C546" s="587">
        <v>0</v>
      </c>
      <c r="D546" s="587">
        <v>10000</v>
      </c>
      <c r="E546" s="590">
        <v>0</v>
      </c>
    </row>
    <row r="547" spans="1:5" s="41" customFormat="1" ht="13.5" customHeight="1">
      <c r="A547" s="582">
        <v>34</v>
      </c>
      <c r="B547" s="583" t="s">
        <v>205</v>
      </c>
      <c r="C547" s="584">
        <v>0</v>
      </c>
      <c r="D547" s="584">
        <v>0</v>
      </c>
      <c r="E547" s="589">
        <v>0</v>
      </c>
    </row>
    <row r="548" spans="1:5" s="41" customFormat="1" ht="13.5" customHeight="1">
      <c r="A548" s="582">
        <v>343</v>
      </c>
      <c r="B548" s="583" t="s">
        <v>171</v>
      </c>
      <c r="C548" s="584">
        <v>0</v>
      </c>
      <c r="D548" s="584">
        <v>0</v>
      </c>
      <c r="E548" s="589">
        <v>0</v>
      </c>
    </row>
    <row r="549" spans="1:5" s="41" customFormat="1" ht="13.5" customHeight="1">
      <c r="A549" s="585">
        <v>3433</v>
      </c>
      <c r="B549" s="586" t="s">
        <v>153</v>
      </c>
      <c r="C549" s="587">
        <v>0</v>
      </c>
      <c r="D549" s="587">
        <v>0</v>
      </c>
      <c r="E549" s="590">
        <v>0</v>
      </c>
    </row>
    <row r="550" spans="1:5" s="41" customFormat="1" ht="13.5" customHeight="1">
      <c r="A550" s="580" t="s">
        <v>919</v>
      </c>
      <c r="B550" s="580"/>
      <c r="C550" s="581">
        <v>1647480</v>
      </c>
      <c r="D550" s="581">
        <v>1278071.19</v>
      </c>
      <c r="E550" s="588">
        <v>77.58</v>
      </c>
    </row>
    <row r="551" spans="1:5" s="41" customFormat="1" ht="13.5" customHeight="1">
      <c r="A551" s="582">
        <v>3</v>
      </c>
      <c r="B551" s="583" t="s">
        <v>199</v>
      </c>
      <c r="C551" s="584">
        <v>1647480</v>
      </c>
      <c r="D551" s="584">
        <v>1278071.19</v>
      </c>
      <c r="E551" s="589">
        <v>77.58</v>
      </c>
    </row>
    <row r="552" spans="1:5" s="221" customFormat="1" ht="13.5" customHeight="1">
      <c r="A552" s="582">
        <v>31</v>
      </c>
      <c r="B552" s="583" t="s">
        <v>200</v>
      </c>
      <c r="C552" s="584">
        <v>934313</v>
      </c>
      <c r="D552" s="584">
        <v>753756.75</v>
      </c>
      <c r="E552" s="589">
        <v>80.67</v>
      </c>
    </row>
    <row r="553" spans="1:5" s="41" customFormat="1" ht="13.5" customHeight="1">
      <c r="A553" s="582">
        <v>311</v>
      </c>
      <c r="B553" s="583" t="s">
        <v>29</v>
      </c>
      <c r="C553" s="584">
        <v>556761</v>
      </c>
      <c r="D553" s="584">
        <v>426110.82</v>
      </c>
      <c r="E553" s="589">
        <v>76.53</v>
      </c>
    </row>
    <row r="554" spans="1:5" s="41" customFormat="1" ht="13.5" customHeight="1">
      <c r="A554" s="585">
        <v>3111</v>
      </c>
      <c r="B554" s="586" t="s">
        <v>233</v>
      </c>
      <c r="C554" s="587">
        <v>0</v>
      </c>
      <c r="D554" s="587">
        <v>354945.34</v>
      </c>
      <c r="E554" s="590">
        <v>0</v>
      </c>
    </row>
    <row r="555" spans="1:5" s="41" customFormat="1" ht="13.5" customHeight="1">
      <c r="A555" s="585">
        <v>3113</v>
      </c>
      <c r="B555" s="586" t="s">
        <v>251</v>
      </c>
      <c r="C555" s="587">
        <v>0</v>
      </c>
      <c r="D555" s="587">
        <v>71165.48</v>
      </c>
      <c r="E555" s="590">
        <v>0</v>
      </c>
    </row>
    <row r="556" spans="1:5" s="41" customFormat="1" ht="13.5" customHeight="1">
      <c r="A556" s="582">
        <v>312</v>
      </c>
      <c r="B556" s="583" t="s">
        <v>234</v>
      </c>
      <c r="C556" s="584">
        <v>186089</v>
      </c>
      <c r="D556" s="584">
        <v>178262.21</v>
      </c>
      <c r="E556" s="589">
        <v>95.79</v>
      </c>
    </row>
    <row r="557" spans="1:5" s="41" customFormat="1" ht="13.5" customHeight="1">
      <c r="A557" s="585">
        <v>3121</v>
      </c>
      <c r="B557" s="586" t="s">
        <v>234</v>
      </c>
      <c r="C557" s="587">
        <v>0</v>
      </c>
      <c r="D557" s="587">
        <v>178262.21</v>
      </c>
      <c r="E557" s="590">
        <v>0</v>
      </c>
    </row>
    <row r="558" spans="1:5" s="41" customFormat="1" ht="13.5" customHeight="1">
      <c r="A558" s="582">
        <v>313</v>
      </c>
      <c r="B558" s="583" t="s">
        <v>160</v>
      </c>
      <c r="C558" s="584">
        <v>191463</v>
      </c>
      <c r="D558" s="584">
        <v>149383.72</v>
      </c>
      <c r="E558" s="589">
        <v>78.02</v>
      </c>
    </row>
    <row r="559" spans="1:5" s="41" customFormat="1" ht="13.5" customHeight="1">
      <c r="A559" s="585">
        <v>3131</v>
      </c>
      <c r="B559" s="586" t="s">
        <v>235</v>
      </c>
      <c r="C559" s="587">
        <v>0</v>
      </c>
      <c r="D559" s="587">
        <v>43405.98</v>
      </c>
      <c r="E559" s="590">
        <v>0</v>
      </c>
    </row>
    <row r="560" spans="1:5" s="41" customFormat="1" ht="13.5" customHeight="1">
      <c r="A560" s="585">
        <v>3132</v>
      </c>
      <c r="B560" s="586" t="s">
        <v>201</v>
      </c>
      <c r="C560" s="587">
        <v>0</v>
      </c>
      <c r="D560" s="587">
        <v>95749.42</v>
      </c>
      <c r="E560" s="590">
        <v>0</v>
      </c>
    </row>
    <row r="561" spans="1:5" s="41" customFormat="1" ht="13.5" customHeight="1">
      <c r="A561" s="585">
        <v>3133</v>
      </c>
      <c r="B561" s="586" t="s">
        <v>202</v>
      </c>
      <c r="C561" s="587">
        <v>0</v>
      </c>
      <c r="D561" s="587">
        <v>10228.32</v>
      </c>
      <c r="E561" s="590">
        <v>0</v>
      </c>
    </row>
    <row r="562" spans="1:5" s="41" customFormat="1" ht="13.5" customHeight="1">
      <c r="A562" s="582">
        <v>32</v>
      </c>
      <c r="B562" s="583" t="s">
        <v>203</v>
      </c>
      <c r="C562" s="584">
        <v>682495</v>
      </c>
      <c r="D562" s="584">
        <v>507882.24</v>
      </c>
      <c r="E562" s="589">
        <v>74.42</v>
      </c>
    </row>
    <row r="563" spans="1:5" s="41" customFormat="1" ht="13.5" customHeight="1">
      <c r="A563" s="582">
        <v>321</v>
      </c>
      <c r="B563" s="583" t="s">
        <v>167</v>
      </c>
      <c r="C563" s="584">
        <v>121222</v>
      </c>
      <c r="D563" s="584">
        <v>115431.77</v>
      </c>
      <c r="E563" s="589">
        <v>95.22</v>
      </c>
    </row>
    <row r="564" spans="1:5" s="41" customFormat="1" ht="13.5" customHeight="1">
      <c r="A564" s="585">
        <v>3211</v>
      </c>
      <c r="B564" s="586" t="s">
        <v>159</v>
      </c>
      <c r="C564" s="587">
        <v>0</v>
      </c>
      <c r="D564" s="587">
        <v>4571.04</v>
      </c>
      <c r="E564" s="590">
        <v>0</v>
      </c>
    </row>
    <row r="565" spans="1:5" s="41" customFormat="1" ht="13.5" customHeight="1">
      <c r="A565" s="585">
        <v>3212</v>
      </c>
      <c r="B565" s="586" t="s">
        <v>247</v>
      </c>
      <c r="C565" s="587">
        <v>0</v>
      </c>
      <c r="D565" s="587">
        <v>89915.4200000001</v>
      </c>
      <c r="E565" s="590">
        <v>0</v>
      </c>
    </row>
    <row r="566" spans="1:5" s="41" customFormat="1" ht="13.5" customHeight="1">
      <c r="A566" s="585">
        <v>3213</v>
      </c>
      <c r="B566" s="586" t="s">
        <v>280</v>
      </c>
      <c r="C566" s="587">
        <v>0</v>
      </c>
      <c r="D566" s="587">
        <v>20826</v>
      </c>
      <c r="E566" s="590">
        <v>0</v>
      </c>
    </row>
    <row r="567" spans="1:5" s="41" customFormat="1" ht="13.5" customHeight="1">
      <c r="A567" s="585">
        <v>3214</v>
      </c>
      <c r="B567" s="586" t="s">
        <v>311</v>
      </c>
      <c r="C567" s="587">
        <v>0</v>
      </c>
      <c r="D567" s="587">
        <v>119.31</v>
      </c>
      <c r="E567" s="590">
        <v>0</v>
      </c>
    </row>
    <row r="568" spans="1:5" s="41" customFormat="1" ht="13.5" customHeight="1">
      <c r="A568" s="582">
        <v>322</v>
      </c>
      <c r="B568" s="583" t="s">
        <v>166</v>
      </c>
      <c r="C568" s="584">
        <v>319347</v>
      </c>
      <c r="D568" s="584">
        <v>203032.86</v>
      </c>
      <c r="E568" s="589">
        <v>63.58</v>
      </c>
    </row>
    <row r="569" spans="1:5" s="41" customFormat="1" ht="13.5" customHeight="1">
      <c r="A569" s="585">
        <v>3221</v>
      </c>
      <c r="B569" s="586" t="s">
        <v>239</v>
      </c>
      <c r="C569" s="587">
        <v>0</v>
      </c>
      <c r="D569" s="587">
        <v>42976.86</v>
      </c>
      <c r="E569" s="590">
        <v>0</v>
      </c>
    </row>
    <row r="570" spans="1:5" s="41" customFormat="1" ht="13.5" customHeight="1">
      <c r="A570" s="585">
        <v>3223</v>
      </c>
      <c r="B570" s="586" t="s">
        <v>282</v>
      </c>
      <c r="C570" s="587">
        <v>0</v>
      </c>
      <c r="D570" s="587">
        <v>24099.51</v>
      </c>
      <c r="E570" s="590">
        <v>0</v>
      </c>
    </row>
    <row r="571" spans="1:5" s="41" customFormat="1" ht="13.5" customHeight="1">
      <c r="A571" s="585">
        <v>3224</v>
      </c>
      <c r="B571" s="586" t="s">
        <v>170</v>
      </c>
      <c r="C571" s="587">
        <v>0</v>
      </c>
      <c r="D571" s="587">
        <v>5103.23</v>
      </c>
      <c r="E571" s="590">
        <v>0</v>
      </c>
    </row>
    <row r="572" spans="1:5" s="41" customFormat="1" ht="13.5" customHeight="1">
      <c r="A572" s="585">
        <v>3225</v>
      </c>
      <c r="B572" s="586" t="s">
        <v>346</v>
      </c>
      <c r="C572" s="587">
        <v>0</v>
      </c>
      <c r="D572" s="587">
        <v>24955.26</v>
      </c>
      <c r="E572" s="590">
        <v>0</v>
      </c>
    </row>
    <row r="573" spans="1:5" s="41" customFormat="1" ht="13.5" customHeight="1">
      <c r="A573" s="585">
        <v>3227</v>
      </c>
      <c r="B573" s="586" t="s">
        <v>312</v>
      </c>
      <c r="C573" s="587">
        <v>0</v>
      </c>
      <c r="D573" s="587">
        <v>105898</v>
      </c>
      <c r="E573" s="590">
        <v>0</v>
      </c>
    </row>
    <row r="574" spans="1:5" s="41" customFormat="1" ht="13.5" customHeight="1">
      <c r="A574" s="582">
        <v>323</v>
      </c>
      <c r="B574" s="583" t="s">
        <v>168</v>
      </c>
      <c r="C574" s="584">
        <v>193366</v>
      </c>
      <c r="D574" s="584">
        <v>160552.31</v>
      </c>
      <c r="E574" s="589">
        <v>83.03</v>
      </c>
    </row>
    <row r="575" spans="1:5" s="41" customFormat="1" ht="13.5" customHeight="1">
      <c r="A575" s="585">
        <v>3231</v>
      </c>
      <c r="B575" s="586" t="s">
        <v>350</v>
      </c>
      <c r="C575" s="587">
        <v>0</v>
      </c>
      <c r="D575" s="587">
        <v>10277.41</v>
      </c>
      <c r="E575" s="590">
        <v>0</v>
      </c>
    </row>
    <row r="576" spans="1:5" s="41" customFormat="1" ht="13.5" customHeight="1">
      <c r="A576" s="585">
        <v>3232</v>
      </c>
      <c r="B576" s="586" t="s">
        <v>241</v>
      </c>
      <c r="C576" s="587">
        <v>0</v>
      </c>
      <c r="D576" s="587">
        <v>83085.37</v>
      </c>
      <c r="E576" s="590">
        <v>0</v>
      </c>
    </row>
    <row r="577" spans="1:5" s="41" customFormat="1" ht="13.5" customHeight="1">
      <c r="A577" s="585">
        <v>3233</v>
      </c>
      <c r="B577" s="586" t="s">
        <v>240</v>
      </c>
      <c r="C577" s="587">
        <v>0</v>
      </c>
      <c r="D577" s="587">
        <v>0</v>
      </c>
      <c r="E577" s="590">
        <v>0</v>
      </c>
    </row>
    <row r="578" spans="1:5" s="41" customFormat="1" ht="13.5" customHeight="1">
      <c r="A578" s="585">
        <v>3234</v>
      </c>
      <c r="B578" s="586" t="s">
        <v>242</v>
      </c>
      <c r="C578" s="587">
        <v>0</v>
      </c>
      <c r="D578" s="587">
        <v>-79.41</v>
      </c>
      <c r="E578" s="590">
        <v>0</v>
      </c>
    </row>
    <row r="579" spans="1:5" s="41" customFormat="1" ht="13.5" customHeight="1">
      <c r="A579" s="585">
        <v>3235</v>
      </c>
      <c r="B579" s="586" t="s">
        <v>150</v>
      </c>
      <c r="C579" s="587">
        <v>0</v>
      </c>
      <c r="D579" s="587">
        <v>125</v>
      </c>
      <c r="E579" s="590">
        <v>0</v>
      </c>
    </row>
    <row r="580" spans="1:5" s="41" customFormat="1" ht="13.5" customHeight="1">
      <c r="A580" s="585">
        <v>3236</v>
      </c>
      <c r="B580" s="586" t="s">
        <v>243</v>
      </c>
      <c r="C580" s="587">
        <v>0</v>
      </c>
      <c r="D580" s="587">
        <v>31973.25</v>
      </c>
      <c r="E580" s="590">
        <v>0</v>
      </c>
    </row>
    <row r="581" spans="1:5" s="41" customFormat="1" ht="13.5" customHeight="1">
      <c r="A581" s="585">
        <v>3237</v>
      </c>
      <c r="B581" s="586" t="s">
        <v>156</v>
      </c>
      <c r="C581" s="587">
        <v>0</v>
      </c>
      <c r="D581" s="587">
        <v>9298.8</v>
      </c>
      <c r="E581" s="590">
        <v>0</v>
      </c>
    </row>
    <row r="582" spans="1:5" s="41" customFormat="1" ht="13.5" customHeight="1">
      <c r="A582" s="585">
        <v>3238</v>
      </c>
      <c r="B582" s="586" t="s">
        <v>151</v>
      </c>
      <c r="C582" s="587">
        <v>0</v>
      </c>
      <c r="D582" s="587">
        <v>6055.18</v>
      </c>
      <c r="E582" s="590">
        <v>0</v>
      </c>
    </row>
    <row r="583" spans="1:5" s="41" customFormat="1" ht="13.5" customHeight="1">
      <c r="A583" s="585">
        <v>3239</v>
      </c>
      <c r="B583" s="586" t="s">
        <v>244</v>
      </c>
      <c r="C583" s="587">
        <v>0</v>
      </c>
      <c r="D583" s="587">
        <v>19816.71</v>
      </c>
      <c r="E583" s="590">
        <v>0</v>
      </c>
    </row>
    <row r="584" spans="1:5" s="41" customFormat="1" ht="13.5" customHeight="1">
      <c r="A584" s="582">
        <v>329</v>
      </c>
      <c r="B584" s="583" t="s">
        <v>254</v>
      </c>
      <c r="C584" s="584">
        <v>48560</v>
      </c>
      <c r="D584" s="584">
        <v>28865.3</v>
      </c>
      <c r="E584" s="589">
        <v>59.44</v>
      </c>
    </row>
    <row r="585" spans="1:5" s="41" customFormat="1" ht="13.5" customHeight="1">
      <c r="A585" s="585">
        <v>3291</v>
      </c>
      <c r="B585" s="586" t="s">
        <v>204</v>
      </c>
      <c r="C585" s="587">
        <v>0</v>
      </c>
      <c r="D585" s="587">
        <v>13188.83</v>
      </c>
      <c r="E585" s="590">
        <v>0</v>
      </c>
    </row>
    <row r="586" spans="1:5" s="41" customFormat="1" ht="13.5" customHeight="1">
      <c r="A586" s="585">
        <v>3292</v>
      </c>
      <c r="B586" s="586" t="s">
        <v>157</v>
      </c>
      <c r="C586" s="587">
        <v>0</v>
      </c>
      <c r="D586" s="587">
        <v>7079.3</v>
      </c>
      <c r="E586" s="590">
        <v>0</v>
      </c>
    </row>
    <row r="587" spans="1:5" s="41" customFormat="1" ht="13.5" customHeight="1">
      <c r="A587" s="585">
        <v>3293</v>
      </c>
      <c r="B587" s="586" t="s">
        <v>152</v>
      </c>
      <c r="C587" s="587">
        <v>0</v>
      </c>
      <c r="D587" s="587">
        <v>2298.59</v>
      </c>
      <c r="E587" s="590">
        <v>0</v>
      </c>
    </row>
    <row r="588" spans="1:5" s="41" customFormat="1" ht="13.5" customHeight="1">
      <c r="A588" s="585">
        <v>3294</v>
      </c>
      <c r="B588" s="586" t="s">
        <v>549</v>
      </c>
      <c r="C588" s="587">
        <v>0</v>
      </c>
      <c r="D588" s="587">
        <v>1068</v>
      </c>
      <c r="E588" s="590">
        <v>0</v>
      </c>
    </row>
    <row r="589" spans="1:5" s="41" customFormat="1" ht="13.5" customHeight="1">
      <c r="A589" s="585">
        <v>3295</v>
      </c>
      <c r="B589" s="586" t="s">
        <v>314</v>
      </c>
      <c r="C589" s="587">
        <v>0</v>
      </c>
      <c r="D589" s="587">
        <v>515.37</v>
      </c>
      <c r="E589" s="590">
        <v>0</v>
      </c>
    </row>
    <row r="590" spans="1:5" s="41" customFormat="1" ht="13.5" customHeight="1">
      <c r="A590" s="585">
        <v>3299</v>
      </c>
      <c r="B590" s="586" t="s">
        <v>254</v>
      </c>
      <c r="C590" s="587">
        <v>0</v>
      </c>
      <c r="D590" s="587">
        <v>4715.21</v>
      </c>
      <c r="E590" s="590">
        <v>0</v>
      </c>
    </row>
    <row r="591" spans="1:5" s="41" customFormat="1" ht="13.5" customHeight="1">
      <c r="A591" s="582">
        <v>34</v>
      </c>
      <c r="B591" s="583" t="s">
        <v>205</v>
      </c>
      <c r="C591" s="584">
        <v>672</v>
      </c>
      <c r="D591" s="584">
        <v>191.88</v>
      </c>
      <c r="E591" s="589">
        <v>28.55</v>
      </c>
    </row>
    <row r="592" spans="1:5" s="41" customFormat="1" ht="13.5" customHeight="1">
      <c r="A592" s="582">
        <v>343</v>
      </c>
      <c r="B592" s="583" t="s">
        <v>171</v>
      </c>
      <c r="C592" s="584">
        <v>672</v>
      </c>
      <c r="D592" s="584">
        <v>191.88</v>
      </c>
      <c r="E592" s="589">
        <v>28.55</v>
      </c>
    </row>
    <row r="593" spans="1:5" s="41" customFormat="1" ht="13.5" customHeight="1">
      <c r="A593" s="585">
        <v>3431</v>
      </c>
      <c r="B593" s="586" t="s">
        <v>155</v>
      </c>
      <c r="C593" s="587">
        <v>0</v>
      </c>
      <c r="D593" s="587">
        <v>187.04</v>
      </c>
      <c r="E593" s="590">
        <v>0</v>
      </c>
    </row>
    <row r="594" spans="1:5" s="41" customFormat="1" ht="13.5" customHeight="1">
      <c r="A594" s="585">
        <v>3433</v>
      </c>
      <c r="B594" s="586" t="s">
        <v>153</v>
      </c>
      <c r="C594" s="587">
        <v>0</v>
      </c>
      <c r="D594" s="587">
        <v>4.84</v>
      </c>
      <c r="E594" s="590">
        <v>0</v>
      </c>
    </row>
    <row r="595" spans="1:5" s="41" customFormat="1" ht="13.5" customHeight="1">
      <c r="A595" s="582">
        <v>37</v>
      </c>
      <c r="B595" s="583" t="s">
        <v>210</v>
      </c>
      <c r="C595" s="584">
        <v>30000</v>
      </c>
      <c r="D595" s="584">
        <v>16240.32</v>
      </c>
      <c r="E595" s="589">
        <v>54.13</v>
      </c>
    </row>
    <row r="596" spans="1:5" s="41" customFormat="1" ht="13.5" customHeight="1">
      <c r="A596" s="582">
        <v>372</v>
      </c>
      <c r="B596" s="583" t="s">
        <v>267</v>
      </c>
      <c r="C596" s="584">
        <v>30000</v>
      </c>
      <c r="D596" s="584">
        <v>16240.32</v>
      </c>
      <c r="E596" s="589">
        <v>54.13</v>
      </c>
    </row>
    <row r="597" spans="1:5" s="41" customFormat="1" ht="13.5" customHeight="1">
      <c r="A597" s="585">
        <v>3721</v>
      </c>
      <c r="B597" s="586" t="s">
        <v>16</v>
      </c>
      <c r="C597" s="587">
        <v>0</v>
      </c>
      <c r="D597" s="587">
        <v>16240.32</v>
      </c>
      <c r="E597" s="590">
        <v>0</v>
      </c>
    </row>
    <row r="598" spans="1:5" s="41" customFormat="1" ht="13.5" customHeight="1">
      <c r="A598" s="580" t="s">
        <v>922</v>
      </c>
      <c r="B598" s="580"/>
      <c r="C598" s="581">
        <v>590670</v>
      </c>
      <c r="D598" s="581">
        <v>524860.38</v>
      </c>
      <c r="E598" s="588">
        <v>88.86</v>
      </c>
    </row>
    <row r="599" spans="1:5" s="41" customFormat="1" ht="13.5" customHeight="1">
      <c r="A599" s="582">
        <v>3</v>
      </c>
      <c r="B599" s="583" t="s">
        <v>199</v>
      </c>
      <c r="C599" s="584">
        <v>590670</v>
      </c>
      <c r="D599" s="584">
        <v>524860.38</v>
      </c>
      <c r="E599" s="589">
        <v>88.86</v>
      </c>
    </row>
    <row r="600" spans="1:5" s="41" customFormat="1" ht="13.5" customHeight="1">
      <c r="A600" s="582">
        <v>31</v>
      </c>
      <c r="B600" s="583" t="s">
        <v>200</v>
      </c>
      <c r="C600" s="584">
        <v>456447</v>
      </c>
      <c r="D600" s="584">
        <v>412235.2</v>
      </c>
      <c r="E600" s="589">
        <v>90.31</v>
      </c>
    </row>
    <row r="601" spans="1:5" s="41" customFormat="1" ht="13.5" customHeight="1">
      <c r="A601" s="582">
        <v>311</v>
      </c>
      <c r="B601" s="583" t="s">
        <v>29</v>
      </c>
      <c r="C601" s="584">
        <v>271999</v>
      </c>
      <c r="D601" s="584">
        <v>252166.25</v>
      </c>
      <c r="E601" s="589">
        <v>92.71</v>
      </c>
    </row>
    <row r="602" spans="1:5" s="41" customFormat="1" ht="13.5" customHeight="1">
      <c r="A602" s="585">
        <v>3111</v>
      </c>
      <c r="B602" s="586" t="s">
        <v>233</v>
      </c>
      <c r="C602" s="587">
        <v>0</v>
      </c>
      <c r="D602" s="587">
        <v>217399.15</v>
      </c>
      <c r="E602" s="590">
        <v>0</v>
      </c>
    </row>
    <row r="603" spans="1:5" s="41" customFormat="1" ht="13.5" customHeight="1">
      <c r="A603" s="585">
        <v>3113</v>
      </c>
      <c r="B603" s="586" t="s">
        <v>251</v>
      </c>
      <c r="C603" s="587">
        <v>0</v>
      </c>
      <c r="D603" s="587">
        <v>34767.1</v>
      </c>
      <c r="E603" s="590">
        <v>0</v>
      </c>
    </row>
    <row r="604" spans="1:5" s="41" customFormat="1" ht="13.5" customHeight="1">
      <c r="A604" s="582">
        <v>312</v>
      </c>
      <c r="B604" s="583" t="s">
        <v>234</v>
      </c>
      <c r="C604" s="584">
        <v>90911</v>
      </c>
      <c r="D604" s="584">
        <v>87087.94999999981</v>
      </c>
      <c r="E604" s="589">
        <v>95.79</v>
      </c>
    </row>
    <row r="605" spans="1:5" s="41" customFormat="1" ht="13.5" customHeight="1">
      <c r="A605" s="585">
        <v>3121</v>
      </c>
      <c r="B605" s="586" t="s">
        <v>234</v>
      </c>
      <c r="C605" s="587">
        <v>0</v>
      </c>
      <c r="D605" s="587">
        <v>87087.94999999981</v>
      </c>
      <c r="E605" s="590">
        <v>0</v>
      </c>
    </row>
    <row r="606" spans="1:5" s="41" customFormat="1" ht="13.5" customHeight="1">
      <c r="A606" s="582">
        <v>313</v>
      </c>
      <c r="B606" s="583" t="s">
        <v>160</v>
      </c>
      <c r="C606" s="584">
        <v>93537</v>
      </c>
      <c r="D606" s="584">
        <v>72981</v>
      </c>
      <c r="E606" s="589">
        <v>78.02</v>
      </c>
    </row>
    <row r="607" spans="1:5" s="41" customFormat="1" ht="13.5" customHeight="1">
      <c r="A607" s="585">
        <v>3131</v>
      </c>
      <c r="B607" s="586" t="s">
        <v>235</v>
      </c>
      <c r="C607" s="587">
        <v>0</v>
      </c>
      <c r="D607" s="587">
        <v>21205.64</v>
      </c>
      <c r="E607" s="590">
        <v>0</v>
      </c>
    </row>
    <row r="608" spans="1:5" s="41" customFormat="1" ht="13.5" customHeight="1">
      <c r="A608" s="585">
        <v>3132</v>
      </c>
      <c r="B608" s="586" t="s">
        <v>201</v>
      </c>
      <c r="C608" s="587">
        <v>0</v>
      </c>
      <c r="D608" s="587">
        <v>46778.36</v>
      </c>
      <c r="E608" s="590">
        <v>0</v>
      </c>
    </row>
    <row r="609" spans="1:5" s="41" customFormat="1" ht="13.5" customHeight="1">
      <c r="A609" s="585">
        <v>3133</v>
      </c>
      <c r="B609" s="586" t="s">
        <v>202</v>
      </c>
      <c r="C609" s="587">
        <v>0</v>
      </c>
      <c r="D609" s="587">
        <v>4997</v>
      </c>
      <c r="E609" s="590">
        <v>0</v>
      </c>
    </row>
    <row r="610" spans="1:5" s="41" customFormat="1" ht="13.5" customHeight="1">
      <c r="A610" s="582">
        <v>32</v>
      </c>
      <c r="B610" s="583" t="s">
        <v>203</v>
      </c>
      <c r="C610" s="584">
        <v>133895</v>
      </c>
      <c r="D610" s="584">
        <v>112521.41</v>
      </c>
      <c r="E610" s="589">
        <v>84.04</v>
      </c>
    </row>
    <row r="611" spans="1:5" s="41" customFormat="1" ht="13.5" customHeight="1">
      <c r="A611" s="582">
        <v>321</v>
      </c>
      <c r="B611" s="583" t="s">
        <v>167</v>
      </c>
      <c r="C611" s="584">
        <v>56778</v>
      </c>
      <c r="D611" s="584">
        <v>52481.48</v>
      </c>
      <c r="E611" s="589">
        <v>92.43</v>
      </c>
    </row>
    <row r="612" spans="1:5" s="41" customFormat="1" ht="13.5" customHeight="1">
      <c r="A612" s="585">
        <v>3211</v>
      </c>
      <c r="B612" s="586" t="s">
        <v>159</v>
      </c>
      <c r="C612" s="587">
        <v>0</v>
      </c>
      <c r="D612" s="587">
        <v>278.96</v>
      </c>
      <c r="E612" s="590">
        <v>0</v>
      </c>
    </row>
    <row r="613" spans="1:5" s="41" customFormat="1" ht="13.5" customHeight="1">
      <c r="A613" s="585">
        <v>3212</v>
      </c>
      <c r="B613" s="586" t="s">
        <v>247</v>
      </c>
      <c r="C613" s="587">
        <v>0</v>
      </c>
      <c r="D613" s="587">
        <v>43928.58</v>
      </c>
      <c r="E613" s="590">
        <v>0</v>
      </c>
    </row>
    <row r="614" spans="1:5" s="41" customFormat="1" ht="13.5" customHeight="1">
      <c r="A614" s="585">
        <v>3213</v>
      </c>
      <c r="B614" s="586" t="s">
        <v>280</v>
      </c>
      <c r="C614" s="587">
        <v>0</v>
      </c>
      <c r="D614" s="587">
        <v>8215.65</v>
      </c>
      <c r="E614" s="590">
        <v>0</v>
      </c>
    </row>
    <row r="615" spans="1:5" s="41" customFormat="1" ht="13.5" customHeight="1">
      <c r="A615" s="585">
        <v>3214</v>
      </c>
      <c r="B615" s="586" t="s">
        <v>311</v>
      </c>
      <c r="C615" s="587">
        <v>0</v>
      </c>
      <c r="D615" s="587">
        <v>58.29</v>
      </c>
      <c r="E615" s="590">
        <v>0</v>
      </c>
    </row>
    <row r="616" spans="1:5" s="41" customFormat="1" ht="13.5" customHeight="1">
      <c r="A616" s="582">
        <v>322</v>
      </c>
      <c r="B616" s="583" t="s">
        <v>166</v>
      </c>
      <c r="C616" s="584">
        <v>16892</v>
      </c>
      <c r="D616" s="584">
        <v>15378.41</v>
      </c>
      <c r="E616" s="589">
        <v>91.04</v>
      </c>
    </row>
    <row r="617" spans="1:5" s="41" customFormat="1" ht="13.5" customHeight="1">
      <c r="A617" s="585">
        <v>3221</v>
      </c>
      <c r="B617" s="586" t="s">
        <v>239</v>
      </c>
      <c r="C617" s="587">
        <v>0</v>
      </c>
      <c r="D617" s="587">
        <v>2619.89</v>
      </c>
      <c r="E617" s="590">
        <v>0</v>
      </c>
    </row>
    <row r="618" spans="1:5" s="41" customFormat="1" ht="13.5" customHeight="1">
      <c r="A618" s="585">
        <v>3223</v>
      </c>
      <c r="B618" s="586" t="s">
        <v>282</v>
      </c>
      <c r="C618" s="587">
        <v>0</v>
      </c>
      <c r="D618" s="587">
        <v>11773.52</v>
      </c>
      <c r="E618" s="590">
        <v>0</v>
      </c>
    </row>
    <row r="619" spans="1:5" s="41" customFormat="1" ht="13.5" customHeight="1">
      <c r="A619" s="585">
        <v>3224</v>
      </c>
      <c r="B619" s="586" t="s">
        <v>170</v>
      </c>
      <c r="C619" s="587">
        <v>0</v>
      </c>
      <c r="D619" s="587">
        <v>985</v>
      </c>
      <c r="E619" s="590">
        <v>0</v>
      </c>
    </row>
    <row r="620" spans="1:5" s="41" customFormat="1" ht="13.5" customHeight="1">
      <c r="A620" s="582">
        <v>323</v>
      </c>
      <c r="B620" s="583" t="s">
        <v>168</v>
      </c>
      <c r="C620" s="584">
        <v>45785</v>
      </c>
      <c r="D620" s="584">
        <v>35488.85</v>
      </c>
      <c r="E620" s="589">
        <v>77.51</v>
      </c>
    </row>
    <row r="621" spans="1:5" s="41" customFormat="1" ht="13.5" customHeight="1">
      <c r="A621" s="585">
        <v>3231</v>
      </c>
      <c r="B621" s="586" t="s">
        <v>350</v>
      </c>
      <c r="C621" s="587">
        <v>0</v>
      </c>
      <c r="D621" s="587">
        <v>4406.38</v>
      </c>
      <c r="E621" s="590">
        <v>0</v>
      </c>
    </row>
    <row r="622" spans="1:5" s="41" customFormat="1" ht="13.5" customHeight="1">
      <c r="A622" s="585">
        <v>3232</v>
      </c>
      <c r="B622" s="586" t="s">
        <v>241</v>
      </c>
      <c r="C622" s="587">
        <v>0</v>
      </c>
      <c r="D622" s="587">
        <v>12191.43</v>
      </c>
      <c r="E622" s="590">
        <v>0</v>
      </c>
    </row>
    <row r="623" spans="1:5" s="41" customFormat="1" ht="13.5" customHeight="1">
      <c r="A623" s="585">
        <v>3234</v>
      </c>
      <c r="B623" s="586" t="s">
        <v>242</v>
      </c>
      <c r="C623" s="587">
        <v>0</v>
      </c>
      <c r="D623" s="587">
        <v>235.21</v>
      </c>
      <c r="E623" s="590">
        <v>0</v>
      </c>
    </row>
    <row r="624" spans="1:5" s="41" customFormat="1" ht="13.5" customHeight="1">
      <c r="A624" s="585">
        <v>3236</v>
      </c>
      <c r="B624" s="586" t="s">
        <v>243</v>
      </c>
      <c r="C624" s="587">
        <v>0</v>
      </c>
      <c r="D624" s="587">
        <v>7877</v>
      </c>
      <c r="E624" s="590">
        <v>0</v>
      </c>
    </row>
    <row r="625" spans="1:5" s="41" customFormat="1" ht="13.5" customHeight="1">
      <c r="A625" s="585">
        <v>3237</v>
      </c>
      <c r="B625" s="586" t="s">
        <v>156</v>
      </c>
      <c r="C625" s="587">
        <v>0</v>
      </c>
      <c r="D625" s="587">
        <v>4542.83</v>
      </c>
      <c r="E625" s="590">
        <v>0</v>
      </c>
    </row>
    <row r="626" spans="1:5" s="41" customFormat="1" ht="13.5" customHeight="1">
      <c r="A626" s="585">
        <v>3238</v>
      </c>
      <c r="B626" s="586" t="s">
        <v>151</v>
      </c>
      <c r="C626" s="587">
        <v>0</v>
      </c>
      <c r="D626" s="587">
        <v>1313</v>
      </c>
      <c r="E626" s="590">
        <v>0</v>
      </c>
    </row>
    <row r="627" spans="1:5" s="41" customFormat="1" ht="13.5" customHeight="1">
      <c r="A627" s="585">
        <v>3239</v>
      </c>
      <c r="B627" s="586" t="s">
        <v>244</v>
      </c>
      <c r="C627" s="587">
        <v>0</v>
      </c>
      <c r="D627" s="587">
        <v>4923</v>
      </c>
      <c r="E627" s="590">
        <v>0</v>
      </c>
    </row>
    <row r="628" spans="1:5" s="41" customFormat="1" ht="13.5" customHeight="1">
      <c r="A628" s="582">
        <v>329</v>
      </c>
      <c r="B628" s="583" t="s">
        <v>254</v>
      </c>
      <c r="C628" s="584">
        <v>14440</v>
      </c>
      <c r="D628" s="584">
        <v>9172.67</v>
      </c>
      <c r="E628" s="589">
        <v>63.52</v>
      </c>
    </row>
    <row r="629" spans="1:5" s="41" customFormat="1" ht="13.5" customHeight="1">
      <c r="A629" s="585">
        <v>3291</v>
      </c>
      <c r="B629" s="586" t="s">
        <v>204</v>
      </c>
      <c r="C629" s="587">
        <v>0</v>
      </c>
      <c r="D629" s="587">
        <v>6443.38</v>
      </c>
      <c r="E629" s="590">
        <v>0</v>
      </c>
    </row>
    <row r="630" spans="1:5" s="41" customFormat="1" ht="13.5" customHeight="1">
      <c r="A630" s="585">
        <v>3292</v>
      </c>
      <c r="B630" s="586" t="s">
        <v>157</v>
      </c>
      <c r="C630" s="587">
        <v>0</v>
      </c>
      <c r="D630" s="587">
        <v>1641</v>
      </c>
      <c r="E630" s="590">
        <v>0</v>
      </c>
    </row>
    <row r="631" spans="1:5" s="41" customFormat="1" ht="13.5" customHeight="1">
      <c r="A631" s="585">
        <v>3293</v>
      </c>
      <c r="B631" s="586" t="s">
        <v>152</v>
      </c>
      <c r="C631" s="587">
        <v>0</v>
      </c>
      <c r="D631" s="587">
        <v>272.41</v>
      </c>
      <c r="E631" s="590">
        <v>0</v>
      </c>
    </row>
    <row r="632" spans="1:5" s="41" customFormat="1" ht="13.5" customHeight="1">
      <c r="A632" s="585">
        <v>3294</v>
      </c>
      <c r="B632" s="586" t="s">
        <v>549</v>
      </c>
      <c r="C632" s="587">
        <v>0</v>
      </c>
      <c r="D632" s="587">
        <v>392.77</v>
      </c>
      <c r="E632" s="590">
        <v>0</v>
      </c>
    </row>
    <row r="633" spans="1:5" s="41" customFormat="1" ht="13.5" customHeight="1">
      <c r="A633" s="585">
        <v>3295</v>
      </c>
      <c r="B633" s="586" t="s">
        <v>314</v>
      </c>
      <c r="C633" s="587">
        <v>0</v>
      </c>
      <c r="D633" s="587">
        <v>129.63</v>
      </c>
      <c r="E633" s="590">
        <v>0</v>
      </c>
    </row>
    <row r="634" spans="1:5" s="41" customFormat="1" ht="13.5" customHeight="1">
      <c r="A634" s="585">
        <v>3299</v>
      </c>
      <c r="B634" s="586" t="s">
        <v>254</v>
      </c>
      <c r="C634" s="587">
        <v>0</v>
      </c>
      <c r="D634" s="587">
        <v>293.48</v>
      </c>
      <c r="E634" s="590">
        <v>0</v>
      </c>
    </row>
    <row r="635" spans="1:5" s="212" customFormat="1" ht="13.5" customHeight="1">
      <c r="A635" s="582">
        <v>34</v>
      </c>
      <c r="B635" s="583" t="s">
        <v>205</v>
      </c>
      <c r="C635" s="584">
        <v>328</v>
      </c>
      <c r="D635" s="584">
        <v>103.77</v>
      </c>
      <c r="E635" s="589">
        <v>31.64</v>
      </c>
    </row>
    <row r="636" spans="1:5" s="41" customFormat="1" ht="13.5" customHeight="1">
      <c r="A636" s="582">
        <v>343</v>
      </c>
      <c r="B636" s="583" t="s">
        <v>171</v>
      </c>
      <c r="C636" s="584">
        <v>328</v>
      </c>
      <c r="D636" s="584">
        <v>103.77</v>
      </c>
      <c r="E636" s="589">
        <v>31.64</v>
      </c>
    </row>
    <row r="637" spans="1:5" s="219" customFormat="1" ht="13.5" customHeight="1">
      <c r="A637" s="585">
        <v>3431</v>
      </c>
      <c r="B637" s="586" t="s">
        <v>155</v>
      </c>
      <c r="C637" s="587">
        <v>0</v>
      </c>
      <c r="D637" s="587">
        <v>101.4</v>
      </c>
      <c r="E637" s="590">
        <v>0</v>
      </c>
    </row>
    <row r="638" spans="1:5" s="41" customFormat="1" ht="13.5" customHeight="1">
      <c r="A638" s="585">
        <v>3433</v>
      </c>
      <c r="B638" s="586" t="s">
        <v>153</v>
      </c>
      <c r="C638" s="587">
        <v>0</v>
      </c>
      <c r="D638" s="587">
        <v>2.37</v>
      </c>
      <c r="E638" s="590">
        <v>0</v>
      </c>
    </row>
    <row r="639" spans="1:5" s="41" customFormat="1" ht="13.5" customHeight="1">
      <c r="A639" s="580" t="s">
        <v>927</v>
      </c>
      <c r="B639" s="580"/>
      <c r="C639" s="581">
        <v>270000</v>
      </c>
      <c r="D639" s="581">
        <v>134286.48</v>
      </c>
      <c r="E639" s="588">
        <v>49.74</v>
      </c>
    </row>
    <row r="640" spans="1:5" s="41" customFormat="1" ht="13.5" customHeight="1">
      <c r="A640" s="580" t="s">
        <v>35</v>
      </c>
      <c r="B640" s="580"/>
      <c r="C640" s="581">
        <v>270000</v>
      </c>
      <c r="D640" s="581">
        <v>134286.48</v>
      </c>
      <c r="E640" s="588">
        <v>49.74</v>
      </c>
    </row>
    <row r="641" spans="1:5" s="41" customFormat="1" ht="15" customHeight="1">
      <c r="A641" s="580" t="s">
        <v>919</v>
      </c>
      <c r="B641" s="580"/>
      <c r="C641" s="581">
        <v>270000</v>
      </c>
      <c r="D641" s="581">
        <v>134286.48</v>
      </c>
      <c r="E641" s="588">
        <v>49.74</v>
      </c>
    </row>
    <row r="642" spans="1:5" s="41" customFormat="1" ht="13.5" customHeight="1">
      <c r="A642" s="582">
        <v>4</v>
      </c>
      <c r="B642" s="583" t="s">
        <v>213</v>
      </c>
      <c r="C642" s="584">
        <v>270000</v>
      </c>
      <c r="D642" s="584">
        <v>134286.48</v>
      </c>
      <c r="E642" s="589">
        <v>49.74</v>
      </c>
    </row>
    <row r="643" spans="1:5" s="41" customFormat="1" ht="13.5" customHeight="1">
      <c r="A643" s="582">
        <v>42</v>
      </c>
      <c r="B643" s="583" t="s">
        <v>215</v>
      </c>
      <c r="C643" s="584">
        <v>270000</v>
      </c>
      <c r="D643" s="584">
        <v>134286.48</v>
      </c>
      <c r="E643" s="589">
        <v>49.74</v>
      </c>
    </row>
    <row r="644" spans="1:5" s="41" customFormat="1" ht="13.5" customHeight="1">
      <c r="A644" s="582">
        <v>422</v>
      </c>
      <c r="B644" s="583" t="s">
        <v>342</v>
      </c>
      <c r="C644" s="584">
        <v>270000</v>
      </c>
      <c r="D644" s="584">
        <v>134286.48</v>
      </c>
      <c r="E644" s="589">
        <v>49.74</v>
      </c>
    </row>
    <row r="645" spans="1:5" s="41" customFormat="1" ht="13.5" customHeight="1">
      <c r="A645" s="585">
        <v>4221</v>
      </c>
      <c r="B645" s="586" t="s">
        <v>352</v>
      </c>
      <c r="C645" s="587">
        <v>0</v>
      </c>
      <c r="D645" s="587">
        <v>47537.5</v>
      </c>
      <c r="E645" s="590">
        <v>0</v>
      </c>
    </row>
    <row r="646" spans="1:5" s="41" customFormat="1" ht="13.5" customHeight="1">
      <c r="A646" s="585">
        <v>4222</v>
      </c>
      <c r="B646" s="586" t="s">
        <v>353</v>
      </c>
      <c r="C646" s="587">
        <v>0</v>
      </c>
      <c r="D646" s="587">
        <v>28421.63</v>
      </c>
      <c r="E646" s="590">
        <v>0</v>
      </c>
    </row>
    <row r="647" spans="1:5" s="41" customFormat="1" ht="13.5" customHeight="1">
      <c r="A647" s="585">
        <v>4223</v>
      </c>
      <c r="B647" s="586" t="s">
        <v>283</v>
      </c>
      <c r="C647" s="587">
        <v>0</v>
      </c>
      <c r="D647" s="587">
        <v>36942.2</v>
      </c>
      <c r="E647" s="590">
        <v>0</v>
      </c>
    </row>
    <row r="648" spans="1:5" s="41" customFormat="1" ht="13.5" customHeight="1">
      <c r="A648" s="585">
        <v>4226</v>
      </c>
      <c r="B648" s="586" t="s">
        <v>366</v>
      </c>
      <c r="C648" s="587">
        <v>0</v>
      </c>
      <c r="D648" s="587">
        <v>21385.15</v>
      </c>
      <c r="E648" s="590">
        <v>0</v>
      </c>
    </row>
    <row r="649" spans="1:5" s="41" customFormat="1" ht="13.5" customHeight="1">
      <c r="A649" s="580" t="s">
        <v>928</v>
      </c>
      <c r="B649" s="580"/>
      <c r="C649" s="581">
        <v>150000</v>
      </c>
      <c r="D649" s="581">
        <v>89291.62</v>
      </c>
      <c r="E649" s="588">
        <v>59.53</v>
      </c>
    </row>
    <row r="650" spans="1:5" s="41" customFormat="1" ht="13.5" customHeight="1">
      <c r="A650" s="580" t="s">
        <v>35</v>
      </c>
      <c r="B650" s="580"/>
      <c r="C650" s="581">
        <v>150000</v>
      </c>
      <c r="D650" s="581">
        <v>89291.62</v>
      </c>
      <c r="E650" s="588">
        <v>59.53</v>
      </c>
    </row>
    <row r="651" spans="1:5" s="41" customFormat="1" ht="13.5" customHeight="1">
      <c r="A651" s="580" t="s">
        <v>919</v>
      </c>
      <c r="B651" s="580"/>
      <c r="C651" s="581">
        <v>150000</v>
      </c>
      <c r="D651" s="581">
        <v>89291.62</v>
      </c>
      <c r="E651" s="588">
        <v>59.53</v>
      </c>
    </row>
    <row r="652" spans="1:5" s="41" customFormat="1" ht="13.5" customHeight="1">
      <c r="A652" s="582">
        <v>4</v>
      </c>
      <c r="B652" s="583" t="s">
        <v>213</v>
      </c>
      <c r="C652" s="584">
        <v>150000</v>
      </c>
      <c r="D652" s="584">
        <v>89291.62</v>
      </c>
      <c r="E652" s="589">
        <v>59.53</v>
      </c>
    </row>
    <row r="653" spans="1:5" s="41" customFormat="1" ht="13.5" customHeight="1">
      <c r="A653" s="582">
        <v>45</v>
      </c>
      <c r="B653" s="583" t="s">
        <v>218</v>
      </c>
      <c r="C653" s="584">
        <v>150000</v>
      </c>
      <c r="D653" s="584">
        <v>89291.62</v>
      </c>
      <c r="E653" s="589">
        <v>59.53</v>
      </c>
    </row>
    <row r="654" spans="1:5" s="41" customFormat="1" ht="13.5" customHeight="1">
      <c r="A654" s="582">
        <v>451</v>
      </c>
      <c r="B654" s="583" t="s">
        <v>354</v>
      </c>
      <c r="C654" s="584">
        <v>150000</v>
      </c>
      <c r="D654" s="584">
        <v>89291.62</v>
      </c>
      <c r="E654" s="589">
        <v>59.53</v>
      </c>
    </row>
    <row r="655" spans="1:5" s="41" customFormat="1" ht="13.5" customHeight="1">
      <c r="A655" s="585">
        <v>4511</v>
      </c>
      <c r="B655" s="586" t="s">
        <v>354</v>
      </c>
      <c r="C655" s="587">
        <v>0</v>
      </c>
      <c r="D655" s="587">
        <v>89291.62</v>
      </c>
      <c r="E655" s="590">
        <v>0</v>
      </c>
    </row>
    <row r="656" spans="1:5" s="41" customFormat="1" ht="13.5" customHeight="1">
      <c r="A656" s="585"/>
      <c r="B656" s="586"/>
      <c r="C656" s="587"/>
      <c r="D656" s="587"/>
      <c r="E656" s="590"/>
    </row>
    <row r="657" spans="1:5" s="41" customFormat="1" ht="13.5" customHeight="1">
      <c r="A657" s="594" t="s">
        <v>36</v>
      </c>
      <c r="B657" s="594"/>
      <c r="C657" s="595">
        <v>4413111</v>
      </c>
      <c r="D657" s="595">
        <v>4165473.82</v>
      </c>
      <c r="E657" s="596">
        <v>94.39</v>
      </c>
    </row>
    <row r="658" spans="1:5" s="41" customFormat="1" ht="13.5" customHeight="1">
      <c r="A658" s="580" t="s">
        <v>586</v>
      </c>
      <c r="B658" s="580"/>
      <c r="C658" s="581">
        <v>4413111</v>
      </c>
      <c r="D658" s="581">
        <v>4165473.82</v>
      </c>
      <c r="E658" s="588">
        <v>94.39</v>
      </c>
    </row>
    <row r="659" spans="1:5" s="212" customFormat="1" ht="13.5" customHeight="1">
      <c r="A659" s="580" t="s">
        <v>383</v>
      </c>
      <c r="B659" s="580"/>
      <c r="C659" s="581">
        <v>3545111</v>
      </c>
      <c r="D659" s="581">
        <v>3454731.95</v>
      </c>
      <c r="E659" s="588">
        <v>97.45</v>
      </c>
    </row>
    <row r="660" spans="1:5" s="41" customFormat="1" ht="13.5" customHeight="1">
      <c r="A660" s="580" t="s">
        <v>27</v>
      </c>
      <c r="B660" s="580"/>
      <c r="C660" s="581">
        <v>2439500</v>
      </c>
      <c r="D660" s="581">
        <v>2370457.43</v>
      </c>
      <c r="E660" s="588">
        <v>97.17</v>
      </c>
    </row>
    <row r="661" spans="1:5" s="41" customFormat="1" ht="13.5" customHeight="1">
      <c r="A661" s="580" t="s">
        <v>28</v>
      </c>
      <c r="B661" s="580"/>
      <c r="C661" s="581">
        <v>2439500</v>
      </c>
      <c r="D661" s="581">
        <v>2370457.43</v>
      </c>
      <c r="E661" s="588">
        <v>97.17</v>
      </c>
    </row>
    <row r="662" spans="1:5" s="41" customFormat="1" ht="13.5" customHeight="1">
      <c r="A662" s="580" t="s">
        <v>918</v>
      </c>
      <c r="B662" s="580"/>
      <c r="C662" s="581">
        <v>2434500</v>
      </c>
      <c r="D662" s="581">
        <v>2370457.43</v>
      </c>
      <c r="E662" s="588">
        <v>97.37</v>
      </c>
    </row>
    <row r="663" spans="1:5" s="41" customFormat="1" ht="13.5" customHeight="1">
      <c r="A663" s="582">
        <v>3</v>
      </c>
      <c r="B663" s="583" t="s">
        <v>199</v>
      </c>
      <c r="C663" s="584">
        <v>2434500</v>
      </c>
      <c r="D663" s="584">
        <v>2370457.43</v>
      </c>
      <c r="E663" s="589">
        <v>97.37</v>
      </c>
    </row>
    <row r="664" spans="1:5" s="41" customFormat="1" ht="13.5" customHeight="1">
      <c r="A664" s="582">
        <v>31</v>
      </c>
      <c r="B664" s="583" t="s">
        <v>200</v>
      </c>
      <c r="C664" s="584">
        <v>1984000</v>
      </c>
      <c r="D664" s="584">
        <v>1971010.07</v>
      </c>
      <c r="E664" s="589">
        <v>99.35</v>
      </c>
    </row>
    <row r="665" spans="1:5" s="41" customFormat="1" ht="13.5" customHeight="1">
      <c r="A665" s="582">
        <v>311</v>
      </c>
      <c r="B665" s="583" t="s">
        <v>29</v>
      </c>
      <c r="C665" s="584">
        <v>1640000</v>
      </c>
      <c r="D665" s="584">
        <v>1633381.85</v>
      </c>
      <c r="E665" s="589">
        <v>99.6</v>
      </c>
    </row>
    <row r="666" spans="1:5" s="41" customFormat="1" ht="13.5" customHeight="1">
      <c r="A666" s="585">
        <v>3111</v>
      </c>
      <c r="B666" s="586" t="s">
        <v>233</v>
      </c>
      <c r="C666" s="587">
        <v>0</v>
      </c>
      <c r="D666" s="587">
        <v>1633381.85</v>
      </c>
      <c r="E666" s="590">
        <v>0</v>
      </c>
    </row>
    <row r="667" spans="1:5" s="41" customFormat="1" ht="13.5" customHeight="1">
      <c r="A667" s="582">
        <v>312</v>
      </c>
      <c r="B667" s="583" t="s">
        <v>234</v>
      </c>
      <c r="C667" s="584">
        <v>62000</v>
      </c>
      <c r="D667" s="584">
        <v>56686.7</v>
      </c>
      <c r="E667" s="589">
        <v>91.43</v>
      </c>
    </row>
    <row r="668" spans="1:5" s="41" customFormat="1" ht="13.5" customHeight="1">
      <c r="A668" s="585">
        <v>3121</v>
      </c>
      <c r="B668" s="586" t="s">
        <v>234</v>
      </c>
      <c r="C668" s="587">
        <v>0</v>
      </c>
      <c r="D668" s="587">
        <v>56686.7</v>
      </c>
      <c r="E668" s="590">
        <v>0</v>
      </c>
    </row>
    <row r="669" spans="1:5" s="41" customFormat="1" ht="13.5" customHeight="1">
      <c r="A669" s="582">
        <v>313</v>
      </c>
      <c r="B669" s="583" t="s">
        <v>160</v>
      </c>
      <c r="C669" s="584">
        <v>282000</v>
      </c>
      <c r="D669" s="584">
        <v>280941.52</v>
      </c>
      <c r="E669" s="589">
        <v>99.62</v>
      </c>
    </row>
    <row r="670" spans="1:5" s="41" customFormat="1" ht="13.5" customHeight="1">
      <c r="A670" s="585">
        <v>3132</v>
      </c>
      <c r="B670" s="586" t="s">
        <v>201</v>
      </c>
      <c r="C670" s="587">
        <v>0</v>
      </c>
      <c r="D670" s="587">
        <v>253174.11</v>
      </c>
      <c r="E670" s="590">
        <v>0</v>
      </c>
    </row>
    <row r="671" spans="1:5" s="41" customFormat="1" ht="13.5" customHeight="1">
      <c r="A671" s="585">
        <v>3133</v>
      </c>
      <c r="B671" s="586" t="s">
        <v>202</v>
      </c>
      <c r="C671" s="587">
        <v>0</v>
      </c>
      <c r="D671" s="587">
        <v>27767.41</v>
      </c>
      <c r="E671" s="590">
        <v>0</v>
      </c>
    </row>
    <row r="672" spans="1:5" s="41" customFormat="1" ht="13.5" customHeight="1">
      <c r="A672" s="582">
        <v>32</v>
      </c>
      <c r="B672" s="583" t="s">
        <v>203</v>
      </c>
      <c r="C672" s="584">
        <v>450500</v>
      </c>
      <c r="D672" s="584">
        <v>399447.36</v>
      </c>
      <c r="E672" s="589">
        <v>88.67</v>
      </c>
    </row>
    <row r="673" spans="1:5" s="41" customFormat="1" ht="13.5" customHeight="1">
      <c r="A673" s="582">
        <v>321</v>
      </c>
      <c r="B673" s="583" t="s">
        <v>167</v>
      </c>
      <c r="C673" s="584">
        <v>156000</v>
      </c>
      <c r="D673" s="584">
        <v>153160.53</v>
      </c>
      <c r="E673" s="589">
        <v>98.18</v>
      </c>
    </row>
    <row r="674" spans="1:5" s="41" customFormat="1" ht="13.5" customHeight="1">
      <c r="A674" s="585">
        <v>3211</v>
      </c>
      <c r="B674" s="586" t="s">
        <v>159</v>
      </c>
      <c r="C674" s="587">
        <v>0</v>
      </c>
      <c r="D674" s="587">
        <v>9444.87</v>
      </c>
      <c r="E674" s="590">
        <v>0</v>
      </c>
    </row>
    <row r="675" spans="1:5" s="41" customFormat="1" ht="13.5" customHeight="1">
      <c r="A675" s="585">
        <v>3212</v>
      </c>
      <c r="B675" s="586" t="s">
        <v>247</v>
      </c>
      <c r="C675" s="587">
        <v>0</v>
      </c>
      <c r="D675" s="587">
        <v>138924</v>
      </c>
      <c r="E675" s="590">
        <v>0</v>
      </c>
    </row>
    <row r="676" spans="1:5" s="41" customFormat="1" ht="13.5" customHeight="1">
      <c r="A676" s="585">
        <v>3213</v>
      </c>
      <c r="B676" s="586" t="s">
        <v>280</v>
      </c>
      <c r="C676" s="587">
        <v>0</v>
      </c>
      <c r="D676" s="587">
        <v>4791.66</v>
      </c>
      <c r="E676" s="590">
        <v>0</v>
      </c>
    </row>
    <row r="677" spans="1:5" s="41" customFormat="1" ht="13.5" customHeight="1">
      <c r="A677" s="582">
        <v>322</v>
      </c>
      <c r="B677" s="583" t="s">
        <v>166</v>
      </c>
      <c r="C677" s="584">
        <v>45000</v>
      </c>
      <c r="D677" s="584">
        <v>42439.51</v>
      </c>
      <c r="E677" s="589">
        <v>94.31</v>
      </c>
    </row>
    <row r="678" spans="1:5" s="41" customFormat="1" ht="13.5" customHeight="1">
      <c r="A678" s="585">
        <v>3221</v>
      </c>
      <c r="B678" s="586" t="s">
        <v>239</v>
      </c>
      <c r="C678" s="587">
        <v>0</v>
      </c>
      <c r="D678" s="587">
        <v>42439.51</v>
      </c>
      <c r="E678" s="590">
        <v>0</v>
      </c>
    </row>
    <row r="679" spans="1:5" s="41" customFormat="1" ht="13.5" customHeight="1">
      <c r="A679" s="582">
        <v>323</v>
      </c>
      <c r="B679" s="583" t="s">
        <v>168</v>
      </c>
      <c r="C679" s="584">
        <v>145000</v>
      </c>
      <c r="D679" s="584">
        <v>118831.05</v>
      </c>
      <c r="E679" s="589">
        <v>81.95</v>
      </c>
    </row>
    <row r="680" spans="1:5" s="41" customFormat="1" ht="13.5" customHeight="1">
      <c r="A680" s="585">
        <v>3231</v>
      </c>
      <c r="B680" s="586" t="s">
        <v>350</v>
      </c>
      <c r="C680" s="587">
        <v>0</v>
      </c>
      <c r="D680" s="587">
        <v>13596.12</v>
      </c>
      <c r="E680" s="590">
        <v>0</v>
      </c>
    </row>
    <row r="681" spans="1:5" s="41" customFormat="1" ht="13.5" customHeight="1">
      <c r="A681" s="585">
        <v>3233</v>
      </c>
      <c r="B681" s="586" t="s">
        <v>240</v>
      </c>
      <c r="C681" s="587">
        <v>0</v>
      </c>
      <c r="D681" s="587">
        <v>7400.38</v>
      </c>
      <c r="E681" s="590">
        <v>0</v>
      </c>
    </row>
    <row r="682" spans="1:5" s="41" customFormat="1" ht="14.25" customHeight="1">
      <c r="A682" s="585">
        <v>3237</v>
      </c>
      <c r="B682" s="586" t="s">
        <v>156</v>
      </c>
      <c r="C682" s="587">
        <v>0</v>
      </c>
      <c r="D682" s="587">
        <v>63875</v>
      </c>
      <c r="E682" s="590">
        <v>0</v>
      </c>
    </row>
    <row r="683" spans="1:5" s="41" customFormat="1" ht="13.5" customHeight="1">
      <c r="A683" s="585">
        <v>3239</v>
      </c>
      <c r="B683" s="586" t="s">
        <v>244</v>
      </c>
      <c r="C683" s="587">
        <v>0</v>
      </c>
      <c r="D683" s="587">
        <v>33959.55</v>
      </c>
      <c r="E683" s="590">
        <v>0</v>
      </c>
    </row>
    <row r="684" spans="1:5" s="41" customFormat="1" ht="13.5" customHeight="1">
      <c r="A684" s="582">
        <v>329</v>
      </c>
      <c r="B684" s="583" t="s">
        <v>254</v>
      </c>
      <c r="C684" s="584">
        <v>104500</v>
      </c>
      <c r="D684" s="584">
        <v>85016.27</v>
      </c>
      <c r="E684" s="589">
        <v>81.36</v>
      </c>
    </row>
    <row r="685" spans="1:5" s="41" customFormat="1" ht="13.5" customHeight="1">
      <c r="A685" s="585">
        <v>3294</v>
      </c>
      <c r="B685" s="586" t="s">
        <v>549</v>
      </c>
      <c r="C685" s="587">
        <v>0</v>
      </c>
      <c r="D685" s="587">
        <v>45330.62</v>
      </c>
      <c r="E685" s="590">
        <v>0</v>
      </c>
    </row>
    <row r="686" spans="1:5" s="41" customFormat="1" ht="13.5" customHeight="1">
      <c r="A686" s="585">
        <v>3295</v>
      </c>
      <c r="B686" s="586" t="s">
        <v>314</v>
      </c>
      <c r="C686" s="587">
        <v>0</v>
      </c>
      <c r="D686" s="587">
        <v>36684.4</v>
      </c>
      <c r="E686" s="590">
        <v>0</v>
      </c>
    </row>
    <row r="687" spans="1:5" s="41" customFormat="1" ht="13.5" customHeight="1">
      <c r="A687" s="585">
        <v>3299</v>
      </c>
      <c r="B687" s="586" t="s">
        <v>254</v>
      </c>
      <c r="C687" s="587">
        <v>0</v>
      </c>
      <c r="D687" s="587">
        <v>3001.25</v>
      </c>
      <c r="E687" s="590">
        <v>0</v>
      </c>
    </row>
    <row r="688" spans="1:5" s="41" customFormat="1" ht="13.5" customHeight="1">
      <c r="A688" s="580" t="s">
        <v>919</v>
      </c>
      <c r="B688" s="580"/>
      <c r="C688" s="581">
        <v>5000</v>
      </c>
      <c r="D688" s="581">
        <v>0</v>
      </c>
      <c r="E688" s="588">
        <v>0</v>
      </c>
    </row>
    <row r="689" spans="1:5" s="41" customFormat="1" ht="13.5" customHeight="1">
      <c r="A689" s="582">
        <v>3</v>
      </c>
      <c r="B689" s="583" t="s">
        <v>199</v>
      </c>
      <c r="C689" s="584">
        <v>5000</v>
      </c>
      <c r="D689" s="584">
        <v>0</v>
      </c>
      <c r="E689" s="589">
        <v>0</v>
      </c>
    </row>
    <row r="690" spans="1:5" s="41" customFormat="1" ht="13.5" customHeight="1">
      <c r="A690" s="582">
        <v>32</v>
      </c>
      <c r="B690" s="583" t="s">
        <v>203</v>
      </c>
      <c r="C690" s="584">
        <v>5000</v>
      </c>
      <c r="D690" s="584">
        <v>0</v>
      </c>
      <c r="E690" s="589">
        <v>0</v>
      </c>
    </row>
    <row r="691" spans="1:5" s="41" customFormat="1" ht="13.5" customHeight="1">
      <c r="A691" s="582">
        <v>322</v>
      </c>
      <c r="B691" s="583" t="s">
        <v>166</v>
      </c>
      <c r="C691" s="584">
        <v>5000</v>
      </c>
      <c r="D691" s="584">
        <v>0</v>
      </c>
      <c r="E691" s="589">
        <v>0</v>
      </c>
    </row>
    <row r="692" spans="1:5" s="41" customFormat="1" ht="13.5" customHeight="1">
      <c r="A692" s="585">
        <v>3221</v>
      </c>
      <c r="B692" s="586" t="s">
        <v>239</v>
      </c>
      <c r="C692" s="587">
        <v>0</v>
      </c>
      <c r="D692" s="587">
        <v>0</v>
      </c>
      <c r="E692" s="590">
        <v>0</v>
      </c>
    </row>
    <row r="693" spans="1:5" s="41" customFormat="1" ht="13.5" customHeight="1">
      <c r="A693" s="580" t="s">
        <v>414</v>
      </c>
      <c r="B693" s="580"/>
      <c r="C693" s="581">
        <v>915111</v>
      </c>
      <c r="D693" s="581">
        <v>915093.95</v>
      </c>
      <c r="E693" s="588">
        <v>100</v>
      </c>
    </row>
    <row r="694" spans="1:5" s="41" customFormat="1" ht="13.5" customHeight="1">
      <c r="A694" s="580" t="s">
        <v>919</v>
      </c>
      <c r="B694" s="580"/>
      <c r="C694" s="581">
        <v>0</v>
      </c>
      <c r="D694" s="581">
        <v>901643.31</v>
      </c>
      <c r="E694" s="588">
        <v>0</v>
      </c>
    </row>
    <row r="695" spans="1:5" s="41" customFormat="1" ht="13.5" customHeight="1">
      <c r="A695" s="582">
        <v>5</v>
      </c>
      <c r="B695" s="583" t="s">
        <v>219</v>
      </c>
      <c r="C695" s="584">
        <v>0</v>
      </c>
      <c r="D695" s="584">
        <v>901643.31</v>
      </c>
      <c r="E695" s="589">
        <v>0</v>
      </c>
    </row>
    <row r="696" spans="1:5" s="41" customFormat="1" ht="13.5" customHeight="1">
      <c r="A696" s="582">
        <v>54</v>
      </c>
      <c r="B696" s="583" t="s">
        <v>221</v>
      </c>
      <c r="C696" s="584">
        <v>0</v>
      </c>
      <c r="D696" s="584">
        <v>901643.31</v>
      </c>
      <c r="E696" s="589">
        <v>0</v>
      </c>
    </row>
    <row r="697" spans="1:5" s="41" customFormat="1" ht="25.5" customHeight="1">
      <c r="A697" s="582">
        <v>544</v>
      </c>
      <c r="B697" s="583" t="s">
        <v>929</v>
      </c>
      <c r="C697" s="584">
        <v>0</v>
      </c>
      <c r="D697" s="584">
        <v>901643.31</v>
      </c>
      <c r="E697" s="589">
        <v>0</v>
      </c>
    </row>
    <row r="698" spans="1:5" s="218" customFormat="1" ht="13.5" customHeight="1">
      <c r="A698" s="585">
        <v>5443</v>
      </c>
      <c r="B698" s="586" t="s">
        <v>319</v>
      </c>
      <c r="C698" s="587">
        <v>0</v>
      </c>
      <c r="D698" s="587">
        <v>901643.31</v>
      </c>
      <c r="E698" s="590">
        <v>0</v>
      </c>
    </row>
    <row r="699" spans="1:5" s="41" customFormat="1" ht="13.5" customHeight="1">
      <c r="A699" s="580" t="s">
        <v>930</v>
      </c>
      <c r="B699" s="580"/>
      <c r="C699" s="581">
        <v>912100</v>
      </c>
      <c r="D699" s="581">
        <v>10439.72</v>
      </c>
      <c r="E699" s="588">
        <v>1.14</v>
      </c>
    </row>
    <row r="700" spans="1:5" s="41" customFormat="1" ht="13.5" customHeight="1">
      <c r="A700" s="582">
        <v>5</v>
      </c>
      <c r="B700" s="583" t="s">
        <v>219</v>
      </c>
      <c r="C700" s="584">
        <v>912100</v>
      </c>
      <c r="D700" s="584">
        <v>10439.72</v>
      </c>
      <c r="E700" s="589">
        <v>1.14</v>
      </c>
    </row>
    <row r="701" spans="1:5" s="41" customFormat="1" ht="13.5" customHeight="1">
      <c r="A701" s="582">
        <v>54</v>
      </c>
      <c r="B701" s="583" t="s">
        <v>221</v>
      </c>
      <c r="C701" s="584">
        <v>912100</v>
      </c>
      <c r="D701" s="584">
        <v>10439.72</v>
      </c>
      <c r="E701" s="589">
        <v>1.14</v>
      </c>
    </row>
    <row r="702" spans="1:5" s="41" customFormat="1" ht="27" customHeight="1">
      <c r="A702" s="582">
        <v>544</v>
      </c>
      <c r="B702" s="583" t="s">
        <v>929</v>
      </c>
      <c r="C702" s="584">
        <v>912100</v>
      </c>
      <c r="D702" s="584">
        <v>10439.72</v>
      </c>
      <c r="E702" s="589">
        <v>1.14</v>
      </c>
    </row>
    <row r="703" spans="1:5" s="41" customFormat="1" ht="13.5" customHeight="1">
      <c r="A703" s="585">
        <v>5443</v>
      </c>
      <c r="B703" s="586" t="s">
        <v>319</v>
      </c>
      <c r="C703" s="587">
        <v>0</v>
      </c>
      <c r="D703" s="587">
        <v>10439.72</v>
      </c>
      <c r="E703" s="590">
        <v>0</v>
      </c>
    </row>
    <row r="704" spans="1:5" s="41" customFormat="1" ht="13.5" customHeight="1">
      <c r="A704" s="580" t="s">
        <v>28</v>
      </c>
      <c r="B704" s="580"/>
      <c r="C704" s="581">
        <v>3011</v>
      </c>
      <c r="D704" s="581">
        <v>3010.92</v>
      </c>
      <c r="E704" s="588">
        <v>100</v>
      </c>
    </row>
    <row r="705" spans="1:5" s="41" customFormat="1" ht="13.5" customHeight="1">
      <c r="A705" s="580" t="s">
        <v>918</v>
      </c>
      <c r="B705" s="580"/>
      <c r="C705" s="581">
        <v>3011</v>
      </c>
      <c r="D705" s="581">
        <v>3010.92</v>
      </c>
      <c r="E705" s="588">
        <v>100</v>
      </c>
    </row>
    <row r="706" spans="1:5" s="41" customFormat="1" ht="13.5" customHeight="1">
      <c r="A706" s="582">
        <v>3</v>
      </c>
      <c r="B706" s="583" t="s">
        <v>199</v>
      </c>
      <c r="C706" s="584">
        <v>3011</v>
      </c>
      <c r="D706" s="584">
        <v>3010.92</v>
      </c>
      <c r="E706" s="589">
        <v>100</v>
      </c>
    </row>
    <row r="707" spans="1:5" s="41" customFormat="1" ht="13.5" customHeight="1">
      <c r="A707" s="582">
        <v>34</v>
      </c>
      <c r="B707" s="583" t="s">
        <v>205</v>
      </c>
      <c r="C707" s="584">
        <v>3011</v>
      </c>
      <c r="D707" s="584">
        <v>3010.92</v>
      </c>
      <c r="E707" s="589">
        <v>100</v>
      </c>
    </row>
    <row r="708" spans="1:5" s="41" customFormat="1" ht="13.5" customHeight="1">
      <c r="A708" s="582">
        <v>342</v>
      </c>
      <c r="B708" s="583" t="s">
        <v>206</v>
      </c>
      <c r="C708" s="584">
        <v>3011</v>
      </c>
      <c r="D708" s="584">
        <v>3010.92</v>
      </c>
      <c r="E708" s="589">
        <v>100</v>
      </c>
    </row>
    <row r="709" spans="1:5" s="41" customFormat="1" ht="13.5" customHeight="1">
      <c r="A709" s="585">
        <v>3423</v>
      </c>
      <c r="B709" s="586" t="s">
        <v>290</v>
      </c>
      <c r="C709" s="587">
        <v>0</v>
      </c>
      <c r="D709" s="587">
        <v>3010.92</v>
      </c>
      <c r="E709" s="590">
        <v>0</v>
      </c>
    </row>
    <row r="710" spans="1:5" s="41" customFormat="1" ht="13.5" customHeight="1">
      <c r="A710" s="580" t="s">
        <v>415</v>
      </c>
      <c r="B710" s="580"/>
      <c r="C710" s="581">
        <v>190500</v>
      </c>
      <c r="D710" s="581">
        <v>169180.57</v>
      </c>
      <c r="E710" s="588">
        <v>88.81</v>
      </c>
    </row>
    <row r="711" spans="1:5" s="41" customFormat="1" ht="13.5" customHeight="1">
      <c r="A711" s="580" t="s">
        <v>28</v>
      </c>
      <c r="B711" s="580"/>
      <c r="C711" s="581">
        <v>190500</v>
      </c>
      <c r="D711" s="581">
        <v>169180.57</v>
      </c>
      <c r="E711" s="588">
        <v>88.81</v>
      </c>
    </row>
    <row r="712" spans="1:5" s="41" customFormat="1" ht="13.5" customHeight="1">
      <c r="A712" s="580" t="s">
        <v>918</v>
      </c>
      <c r="B712" s="580"/>
      <c r="C712" s="581">
        <v>190500</v>
      </c>
      <c r="D712" s="581">
        <v>169180.57</v>
      </c>
      <c r="E712" s="588">
        <v>88.81</v>
      </c>
    </row>
    <row r="713" spans="1:5" s="41" customFormat="1" ht="13.5" customHeight="1">
      <c r="A713" s="582">
        <v>3</v>
      </c>
      <c r="B713" s="583" t="s">
        <v>199</v>
      </c>
      <c r="C713" s="584">
        <v>190500</v>
      </c>
      <c r="D713" s="584">
        <v>169180.57</v>
      </c>
      <c r="E713" s="589">
        <v>88.81</v>
      </c>
    </row>
    <row r="714" spans="1:5" s="41" customFormat="1" ht="13.5" customHeight="1">
      <c r="A714" s="582">
        <v>34</v>
      </c>
      <c r="B714" s="583" t="s">
        <v>205</v>
      </c>
      <c r="C714" s="584">
        <v>190500</v>
      </c>
      <c r="D714" s="584">
        <v>169180.57</v>
      </c>
      <c r="E714" s="589">
        <v>88.81</v>
      </c>
    </row>
    <row r="715" spans="1:5" s="41" customFormat="1" ht="13.5" customHeight="1">
      <c r="A715" s="582">
        <v>343</v>
      </c>
      <c r="B715" s="583" t="s">
        <v>171</v>
      </c>
      <c r="C715" s="584">
        <v>190500</v>
      </c>
      <c r="D715" s="584">
        <v>169180.57</v>
      </c>
      <c r="E715" s="589">
        <v>88.81</v>
      </c>
    </row>
    <row r="716" spans="1:5" s="41" customFormat="1" ht="13.5" customHeight="1">
      <c r="A716" s="585">
        <v>3431</v>
      </c>
      <c r="B716" s="586" t="s">
        <v>155</v>
      </c>
      <c r="C716" s="587">
        <v>0</v>
      </c>
      <c r="D716" s="587">
        <v>94176.77</v>
      </c>
      <c r="E716" s="590">
        <v>0</v>
      </c>
    </row>
    <row r="717" spans="1:5" s="41" customFormat="1" ht="13.5" customHeight="1">
      <c r="A717" s="585">
        <v>3432</v>
      </c>
      <c r="B717" s="586" t="s">
        <v>516</v>
      </c>
      <c r="C717" s="587">
        <v>0</v>
      </c>
      <c r="D717" s="587">
        <v>0.01</v>
      </c>
      <c r="E717" s="590">
        <v>0</v>
      </c>
    </row>
    <row r="718" spans="1:5" s="41" customFormat="1" ht="13.5" customHeight="1">
      <c r="A718" s="585">
        <v>3433</v>
      </c>
      <c r="B718" s="586" t="s">
        <v>153</v>
      </c>
      <c r="C718" s="587">
        <v>0</v>
      </c>
      <c r="D718" s="587">
        <v>4969.61</v>
      </c>
      <c r="E718" s="590">
        <v>0</v>
      </c>
    </row>
    <row r="719" spans="1:5" s="41" customFormat="1" ht="13.5" customHeight="1">
      <c r="A719" s="585">
        <v>3434</v>
      </c>
      <c r="B719" s="586" t="s">
        <v>289</v>
      </c>
      <c r="C719" s="587">
        <v>0</v>
      </c>
      <c r="D719" s="587">
        <v>70034.18</v>
      </c>
      <c r="E719" s="590">
        <v>0</v>
      </c>
    </row>
    <row r="720" spans="1:5" s="41" customFormat="1" ht="13.5" customHeight="1">
      <c r="A720" s="580" t="s">
        <v>416</v>
      </c>
      <c r="B720" s="580"/>
      <c r="C720" s="581">
        <v>558000</v>
      </c>
      <c r="D720" s="581">
        <v>481491.87</v>
      </c>
      <c r="E720" s="588">
        <v>86.29</v>
      </c>
    </row>
    <row r="721" spans="1:5" s="41" customFormat="1" ht="13.5" customHeight="1">
      <c r="A721" s="580" t="s">
        <v>88</v>
      </c>
      <c r="B721" s="580"/>
      <c r="C721" s="581">
        <v>40000</v>
      </c>
      <c r="D721" s="581">
        <v>29949.88</v>
      </c>
      <c r="E721" s="588">
        <v>74.87</v>
      </c>
    </row>
    <row r="722" spans="1:5" s="41" customFormat="1" ht="13.5" customHeight="1">
      <c r="A722" s="580" t="s">
        <v>37</v>
      </c>
      <c r="B722" s="580"/>
      <c r="C722" s="581">
        <v>40000</v>
      </c>
      <c r="D722" s="581">
        <v>29949.88</v>
      </c>
      <c r="E722" s="588">
        <v>74.87</v>
      </c>
    </row>
    <row r="723" spans="1:5" s="41" customFormat="1" ht="13.5" customHeight="1">
      <c r="A723" s="580" t="s">
        <v>919</v>
      </c>
      <c r="B723" s="580"/>
      <c r="C723" s="581">
        <v>40000</v>
      </c>
      <c r="D723" s="581">
        <v>29949.88</v>
      </c>
      <c r="E723" s="588">
        <v>74.87</v>
      </c>
    </row>
    <row r="724" spans="1:5" s="41" customFormat="1" ht="13.5" customHeight="1">
      <c r="A724" s="582">
        <v>3</v>
      </c>
      <c r="B724" s="583" t="s">
        <v>199</v>
      </c>
      <c r="C724" s="584">
        <v>40000</v>
      </c>
      <c r="D724" s="584">
        <v>29949.88</v>
      </c>
      <c r="E724" s="589">
        <v>74.87</v>
      </c>
    </row>
    <row r="725" spans="1:5" s="41" customFormat="1" ht="13.5" customHeight="1">
      <c r="A725" s="582">
        <v>35</v>
      </c>
      <c r="B725" s="583" t="s">
        <v>207</v>
      </c>
      <c r="C725" s="584">
        <v>40000</v>
      </c>
      <c r="D725" s="584">
        <v>29949.88</v>
      </c>
      <c r="E725" s="589">
        <v>74.87</v>
      </c>
    </row>
    <row r="726" spans="1:5" s="41" customFormat="1" ht="13.5" customHeight="1">
      <c r="A726" s="582">
        <v>352</v>
      </c>
      <c r="B726" s="583" t="s">
        <v>208</v>
      </c>
      <c r="C726" s="584">
        <v>40000</v>
      </c>
      <c r="D726" s="584">
        <v>29949.88</v>
      </c>
      <c r="E726" s="589">
        <v>74.87</v>
      </c>
    </row>
    <row r="727" spans="1:5" s="41" customFormat="1" ht="13.5" customHeight="1">
      <c r="A727" s="585">
        <v>3521</v>
      </c>
      <c r="B727" s="586" t="s">
        <v>315</v>
      </c>
      <c r="C727" s="587">
        <v>0</v>
      </c>
      <c r="D727" s="587">
        <v>29949.88</v>
      </c>
      <c r="E727" s="590">
        <v>0</v>
      </c>
    </row>
    <row r="728" spans="1:5" s="41" customFormat="1" ht="13.5" customHeight="1">
      <c r="A728" s="580" t="s">
        <v>417</v>
      </c>
      <c r="B728" s="580"/>
      <c r="C728" s="581">
        <v>50000</v>
      </c>
      <c r="D728" s="581">
        <v>18311.25</v>
      </c>
      <c r="E728" s="588">
        <v>36.62</v>
      </c>
    </row>
    <row r="729" spans="1:5" s="218" customFormat="1" ht="13.5" customHeight="1">
      <c r="A729" s="580" t="s">
        <v>37</v>
      </c>
      <c r="B729" s="580"/>
      <c r="C729" s="581">
        <v>50000</v>
      </c>
      <c r="D729" s="581">
        <v>18311.25</v>
      </c>
      <c r="E729" s="588">
        <v>36.62</v>
      </c>
    </row>
    <row r="730" spans="1:5" s="41" customFormat="1" ht="13.5" customHeight="1">
      <c r="A730" s="580" t="s">
        <v>918</v>
      </c>
      <c r="B730" s="580"/>
      <c r="C730" s="581">
        <v>50000</v>
      </c>
      <c r="D730" s="581">
        <v>18311.25</v>
      </c>
      <c r="E730" s="588">
        <v>36.62</v>
      </c>
    </row>
    <row r="731" spans="1:5" s="41" customFormat="1" ht="13.5" customHeight="1">
      <c r="A731" s="582">
        <v>3</v>
      </c>
      <c r="B731" s="583" t="s">
        <v>199</v>
      </c>
      <c r="C731" s="584">
        <v>50000</v>
      </c>
      <c r="D731" s="584">
        <v>18311.25</v>
      </c>
      <c r="E731" s="589">
        <v>36.62</v>
      </c>
    </row>
    <row r="732" spans="1:5" s="41" customFormat="1" ht="13.5" customHeight="1">
      <c r="A732" s="582">
        <v>32</v>
      </c>
      <c r="B732" s="583" t="s">
        <v>203</v>
      </c>
      <c r="C732" s="584">
        <v>50000</v>
      </c>
      <c r="D732" s="584">
        <v>18311.25</v>
      </c>
      <c r="E732" s="589">
        <v>36.62</v>
      </c>
    </row>
    <row r="733" spans="1:5" s="41" customFormat="1" ht="13.5" customHeight="1">
      <c r="A733" s="582">
        <v>322</v>
      </c>
      <c r="B733" s="583" t="s">
        <v>166</v>
      </c>
      <c r="C733" s="584">
        <v>1500</v>
      </c>
      <c r="D733" s="584">
        <v>0</v>
      </c>
      <c r="E733" s="589">
        <v>0</v>
      </c>
    </row>
    <row r="734" spans="1:5" s="41" customFormat="1" ht="13.5" customHeight="1">
      <c r="A734" s="585">
        <v>3221</v>
      </c>
      <c r="B734" s="586" t="s">
        <v>239</v>
      </c>
      <c r="C734" s="587">
        <v>0</v>
      </c>
      <c r="D734" s="587">
        <v>0</v>
      </c>
      <c r="E734" s="590">
        <v>0</v>
      </c>
    </row>
    <row r="735" spans="1:5" s="41" customFormat="1" ht="13.5" customHeight="1">
      <c r="A735" s="582">
        <v>323</v>
      </c>
      <c r="B735" s="583" t="s">
        <v>168</v>
      </c>
      <c r="C735" s="584">
        <v>48500</v>
      </c>
      <c r="D735" s="584">
        <v>18311.25</v>
      </c>
      <c r="E735" s="589">
        <v>37.76</v>
      </c>
    </row>
    <row r="736" spans="1:5" s="41" customFormat="1" ht="13.5" customHeight="1">
      <c r="A736" s="585">
        <v>3233</v>
      </c>
      <c r="B736" s="586" t="s">
        <v>240</v>
      </c>
      <c r="C736" s="587">
        <v>0</v>
      </c>
      <c r="D736" s="587">
        <v>3586.25</v>
      </c>
      <c r="E736" s="590">
        <v>0</v>
      </c>
    </row>
    <row r="737" spans="1:5" s="41" customFormat="1" ht="13.5" customHeight="1">
      <c r="A737" s="585">
        <v>3237</v>
      </c>
      <c r="B737" s="586" t="s">
        <v>156</v>
      </c>
      <c r="C737" s="587">
        <v>0</v>
      </c>
      <c r="D737" s="587">
        <v>4687.5</v>
      </c>
      <c r="E737" s="590">
        <v>0</v>
      </c>
    </row>
    <row r="738" spans="1:5" s="41" customFormat="1" ht="13.5" customHeight="1">
      <c r="A738" s="585">
        <v>3239</v>
      </c>
      <c r="B738" s="586" t="s">
        <v>244</v>
      </c>
      <c r="C738" s="587">
        <v>0</v>
      </c>
      <c r="D738" s="587">
        <v>10037.5</v>
      </c>
      <c r="E738" s="590">
        <v>0</v>
      </c>
    </row>
    <row r="739" spans="1:5" s="41" customFormat="1" ht="13.5" customHeight="1">
      <c r="A739" s="580" t="s">
        <v>418</v>
      </c>
      <c r="B739" s="580"/>
      <c r="C739" s="581">
        <v>50000</v>
      </c>
      <c r="D739" s="581">
        <v>30682.34</v>
      </c>
      <c r="E739" s="588">
        <v>61.36</v>
      </c>
    </row>
    <row r="740" spans="1:5" s="41" customFormat="1" ht="13.5" customHeight="1">
      <c r="A740" s="580" t="s">
        <v>37</v>
      </c>
      <c r="B740" s="580"/>
      <c r="C740" s="581">
        <v>50000</v>
      </c>
      <c r="D740" s="581">
        <v>30682.34</v>
      </c>
      <c r="E740" s="588">
        <v>61.36</v>
      </c>
    </row>
    <row r="741" spans="1:5" s="41" customFormat="1" ht="13.5" customHeight="1">
      <c r="A741" s="580" t="s">
        <v>918</v>
      </c>
      <c r="B741" s="580"/>
      <c r="C741" s="581">
        <v>50000</v>
      </c>
      <c r="D741" s="581">
        <v>30682.34</v>
      </c>
      <c r="E741" s="588">
        <v>61.36</v>
      </c>
    </row>
    <row r="742" spans="1:5" s="41" customFormat="1" ht="13.5" customHeight="1">
      <c r="A742" s="582">
        <v>3</v>
      </c>
      <c r="B742" s="583" t="s">
        <v>199</v>
      </c>
      <c r="C742" s="584">
        <v>50000</v>
      </c>
      <c r="D742" s="584">
        <v>30682.34</v>
      </c>
      <c r="E742" s="589">
        <v>61.36</v>
      </c>
    </row>
    <row r="743" spans="1:5" s="41" customFormat="1" ht="13.5" customHeight="1">
      <c r="A743" s="582">
        <v>35</v>
      </c>
      <c r="B743" s="583" t="s">
        <v>207</v>
      </c>
      <c r="C743" s="584">
        <v>50000</v>
      </c>
      <c r="D743" s="584">
        <v>30682.34</v>
      </c>
      <c r="E743" s="589">
        <v>61.36</v>
      </c>
    </row>
    <row r="744" spans="1:5" s="41" customFormat="1" ht="13.5" customHeight="1">
      <c r="A744" s="582">
        <v>352</v>
      </c>
      <c r="B744" s="583" t="s">
        <v>208</v>
      </c>
      <c r="C744" s="584">
        <v>50000</v>
      </c>
      <c r="D744" s="584">
        <v>30682.34</v>
      </c>
      <c r="E744" s="589">
        <v>61.36</v>
      </c>
    </row>
    <row r="745" spans="1:5" s="41" customFormat="1" ht="13.5" customHeight="1">
      <c r="A745" s="585">
        <v>3522</v>
      </c>
      <c r="B745" s="586" t="s">
        <v>367</v>
      </c>
      <c r="C745" s="587">
        <v>0</v>
      </c>
      <c r="D745" s="587">
        <v>30682.34</v>
      </c>
      <c r="E745" s="590">
        <v>0</v>
      </c>
    </row>
    <row r="746" spans="1:5" s="41" customFormat="1" ht="13.5" customHeight="1">
      <c r="A746" s="580" t="s">
        <v>587</v>
      </c>
      <c r="B746" s="580"/>
      <c r="C746" s="581">
        <v>30000</v>
      </c>
      <c r="D746" s="581">
        <v>15000</v>
      </c>
      <c r="E746" s="588">
        <v>50</v>
      </c>
    </row>
    <row r="747" spans="1:5" s="41" customFormat="1" ht="13.5" customHeight="1">
      <c r="A747" s="580" t="s">
        <v>37</v>
      </c>
      <c r="B747" s="580"/>
      <c r="C747" s="581">
        <v>30000</v>
      </c>
      <c r="D747" s="581">
        <v>15000</v>
      </c>
      <c r="E747" s="588">
        <v>50</v>
      </c>
    </row>
    <row r="748" spans="1:5" s="41" customFormat="1" ht="13.5" customHeight="1">
      <c r="A748" s="580" t="s">
        <v>918</v>
      </c>
      <c r="B748" s="580"/>
      <c r="C748" s="581">
        <v>30000</v>
      </c>
      <c r="D748" s="581">
        <v>15000</v>
      </c>
      <c r="E748" s="588">
        <v>50</v>
      </c>
    </row>
    <row r="749" spans="1:5" s="41" customFormat="1" ht="13.5" customHeight="1">
      <c r="A749" s="582">
        <v>3</v>
      </c>
      <c r="B749" s="583" t="s">
        <v>199</v>
      </c>
      <c r="C749" s="584">
        <v>30000</v>
      </c>
      <c r="D749" s="584">
        <v>15000</v>
      </c>
      <c r="E749" s="589">
        <v>50</v>
      </c>
    </row>
    <row r="750" spans="1:5" s="41" customFormat="1" ht="13.5" customHeight="1">
      <c r="A750" s="582">
        <v>38</v>
      </c>
      <c r="B750" s="583" t="s">
        <v>211</v>
      </c>
      <c r="C750" s="584">
        <v>30000</v>
      </c>
      <c r="D750" s="584">
        <v>15000</v>
      </c>
      <c r="E750" s="589">
        <v>50</v>
      </c>
    </row>
    <row r="751" spans="1:5" s="41" customFormat="1" ht="13.5" customHeight="1">
      <c r="A751" s="582">
        <v>381</v>
      </c>
      <c r="B751" s="583" t="s">
        <v>169</v>
      </c>
      <c r="C751" s="584">
        <v>30000</v>
      </c>
      <c r="D751" s="584">
        <v>15000</v>
      </c>
      <c r="E751" s="589">
        <v>50</v>
      </c>
    </row>
    <row r="752" spans="1:5" s="41" customFormat="1" ht="13.5" customHeight="1">
      <c r="A752" s="585">
        <v>3811</v>
      </c>
      <c r="B752" s="586" t="s">
        <v>262</v>
      </c>
      <c r="C752" s="587">
        <v>0</v>
      </c>
      <c r="D752" s="587">
        <v>15000</v>
      </c>
      <c r="E752" s="590">
        <v>0</v>
      </c>
    </row>
    <row r="753" spans="1:5" s="41" customFormat="1" ht="13.5" customHeight="1">
      <c r="A753" s="580" t="s">
        <v>89</v>
      </c>
      <c r="B753" s="580"/>
      <c r="C753" s="581">
        <v>300000</v>
      </c>
      <c r="D753" s="581">
        <v>300000</v>
      </c>
      <c r="E753" s="588">
        <v>100</v>
      </c>
    </row>
    <row r="754" spans="1:5" s="41" customFormat="1" ht="13.5" customHeight="1">
      <c r="A754" s="580" t="s">
        <v>918</v>
      </c>
      <c r="B754" s="580"/>
      <c r="C754" s="581">
        <v>300000</v>
      </c>
      <c r="D754" s="581">
        <v>300000</v>
      </c>
      <c r="E754" s="588">
        <v>100</v>
      </c>
    </row>
    <row r="755" spans="1:5" s="41" customFormat="1" ht="13.5" customHeight="1">
      <c r="A755" s="582">
        <v>5</v>
      </c>
      <c r="B755" s="583" t="s">
        <v>219</v>
      </c>
      <c r="C755" s="584">
        <v>300000</v>
      </c>
      <c r="D755" s="584">
        <v>300000</v>
      </c>
      <c r="E755" s="589">
        <v>100</v>
      </c>
    </row>
    <row r="756" spans="1:5" s="41" customFormat="1" ht="13.5" customHeight="1">
      <c r="A756" s="582">
        <v>53</v>
      </c>
      <c r="B756" s="583" t="s">
        <v>220</v>
      </c>
      <c r="C756" s="584">
        <v>300000</v>
      </c>
      <c r="D756" s="584">
        <v>300000</v>
      </c>
      <c r="E756" s="589">
        <v>100</v>
      </c>
    </row>
    <row r="757" spans="1:5" s="41" customFormat="1" ht="13.5" customHeight="1">
      <c r="A757" s="582">
        <v>532</v>
      </c>
      <c r="B757" s="583" t="s">
        <v>284</v>
      </c>
      <c r="C757" s="584">
        <v>300000</v>
      </c>
      <c r="D757" s="584">
        <v>300000</v>
      </c>
      <c r="E757" s="589">
        <v>100</v>
      </c>
    </row>
    <row r="758" spans="1:5" s="41" customFormat="1" ht="13.5" customHeight="1">
      <c r="A758" s="585">
        <v>5321</v>
      </c>
      <c r="B758" s="586" t="s">
        <v>284</v>
      </c>
      <c r="C758" s="587">
        <v>0</v>
      </c>
      <c r="D758" s="587">
        <v>300000</v>
      </c>
      <c r="E758" s="590">
        <v>0</v>
      </c>
    </row>
    <row r="759" spans="1:5" s="41" customFormat="1" ht="13.5" customHeight="1">
      <c r="A759" s="580" t="s">
        <v>931</v>
      </c>
      <c r="B759" s="580"/>
      <c r="C759" s="581">
        <v>61000</v>
      </c>
      <c r="D759" s="581">
        <v>60603.4</v>
      </c>
      <c r="E759" s="588">
        <v>99.35</v>
      </c>
    </row>
    <row r="760" spans="1:5" s="41" customFormat="1" ht="13.5" customHeight="1">
      <c r="A760" s="580" t="s">
        <v>37</v>
      </c>
      <c r="B760" s="580"/>
      <c r="C760" s="581">
        <v>61000</v>
      </c>
      <c r="D760" s="581">
        <v>60603.4</v>
      </c>
      <c r="E760" s="588">
        <v>99.35</v>
      </c>
    </row>
    <row r="761" spans="1:5" s="41" customFormat="1" ht="13.5" customHeight="1">
      <c r="A761" s="580" t="s">
        <v>918</v>
      </c>
      <c r="B761" s="580"/>
      <c r="C761" s="581">
        <v>61000</v>
      </c>
      <c r="D761" s="581">
        <v>60603.4</v>
      </c>
      <c r="E761" s="588">
        <v>99.35</v>
      </c>
    </row>
    <row r="762" spans="1:5" s="41" customFormat="1" ht="13.5" customHeight="1">
      <c r="A762" s="582">
        <v>3</v>
      </c>
      <c r="B762" s="583" t="s">
        <v>199</v>
      </c>
      <c r="C762" s="584">
        <v>61000</v>
      </c>
      <c r="D762" s="584">
        <v>60603.4</v>
      </c>
      <c r="E762" s="589">
        <v>99.35</v>
      </c>
    </row>
    <row r="763" spans="1:5" s="41" customFormat="1" ht="13.5" customHeight="1">
      <c r="A763" s="582">
        <v>32</v>
      </c>
      <c r="B763" s="583" t="s">
        <v>203</v>
      </c>
      <c r="C763" s="584">
        <v>61000</v>
      </c>
      <c r="D763" s="584">
        <v>60603.4</v>
      </c>
      <c r="E763" s="589">
        <v>99.35</v>
      </c>
    </row>
    <row r="764" spans="1:5" s="41" customFormat="1" ht="13.5" customHeight="1">
      <c r="A764" s="582">
        <v>329</v>
      </c>
      <c r="B764" s="583" t="s">
        <v>254</v>
      </c>
      <c r="C764" s="584">
        <v>61000</v>
      </c>
      <c r="D764" s="584">
        <v>60603.4</v>
      </c>
      <c r="E764" s="589">
        <v>99.35</v>
      </c>
    </row>
    <row r="765" spans="1:5" s="41" customFormat="1" ht="14.25" customHeight="1">
      <c r="A765" s="585">
        <v>3294</v>
      </c>
      <c r="B765" s="586" t="s">
        <v>549</v>
      </c>
      <c r="C765" s="587">
        <v>0</v>
      </c>
      <c r="D765" s="587">
        <v>60603.4</v>
      </c>
      <c r="E765" s="590">
        <v>0</v>
      </c>
    </row>
    <row r="766" spans="1:5" s="41" customFormat="1" ht="13.5" customHeight="1">
      <c r="A766" s="580" t="s">
        <v>134</v>
      </c>
      <c r="B766" s="580"/>
      <c r="C766" s="581">
        <v>27000</v>
      </c>
      <c r="D766" s="581">
        <v>26945</v>
      </c>
      <c r="E766" s="588">
        <v>99.8</v>
      </c>
    </row>
    <row r="767" spans="1:5" s="41" customFormat="1" ht="13.5" customHeight="1">
      <c r="A767" s="580" t="s">
        <v>138</v>
      </c>
      <c r="B767" s="580"/>
      <c r="C767" s="581">
        <v>27000</v>
      </c>
      <c r="D767" s="581">
        <v>26945</v>
      </c>
      <c r="E767" s="588">
        <v>99.8</v>
      </c>
    </row>
    <row r="768" spans="1:5" s="41" customFormat="1" ht="13.5" customHeight="1">
      <c r="A768" s="580" t="s">
        <v>918</v>
      </c>
      <c r="B768" s="580"/>
      <c r="C768" s="581">
        <v>27000</v>
      </c>
      <c r="D768" s="581">
        <v>26945</v>
      </c>
      <c r="E768" s="588">
        <v>99.8</v>
      </c>
    </row>
    <row r="769" spans="1:5" s="41" customFormat="1" ht="13.5" customHeight="1">
      <c r="A769" s="582">
        <v>3</v>
      </c>
      <c r="B769" s="583" t="s">
        <v>199</v>
      </c>
      <c r="C769" s="584">
        <v>27000</v>
      </c>
      <c r="D769" s="584">
        <v>26945</v>
      </c>
      <c r="E769" s="589">
        <v>99.8</v>
      </c>
    </row>
    <row r="770" spans="1:5" s="41" customFormat="1" ht="13.5" customHeight="1">
      <c r="A770" s="582">
        <v>35</v>
      </c>
      <c r="B770" s="583" t="s">
        <v>207</v>
      </c>
      <c r="C770" s="584">
        <v>27000</v>
      </c>
      <c r="D770" s="584">
        <v>26945</v>
      </c>
      <c r="E770" s="589">
        <v>99.8</v>
      </c>
    </row>
    <row r="771" spans="1:5" s="41" customFormat="1" ht="13.5" customHeight="1">
      <c r="A771" s="582">
        <v>351</v>
      </c>
      <c r="B771" s="583" t="s">
        <v>261</v>
      </c>
      <c r="C771" s="584">
        <v>27000</v>
      </c>
      <c r="D771" s="584">
        <v>26945</v>
      </c>
      <c r="E771" s="589">
        <v>99.8</v>
      </c>
    </row>
    <row r="772" spans="1:5" s="41" customFormat="1" ht="13.5" customHeight="1">
      <c r="A772" s="585">
        <v>3512</v>
      </c>
      <c r="B772" s="586" t="s">
        <v>261</v>
      </c>
      <c r="C772" s="587">
        <v>0</v>
      </c>
      <c r="D772" s="587">
        <v>26945</v>
      </c>
      <c r="E772" s="590">
        <v>0</v>
      </c>
    </row>
    <row r="773" spans="1:5" s="41" customFormat="1" ht="13.5" customHeight="1">
      <c r="A773" s="580" t="s">
        <v>419</v>
      </c>
      <c r="B773" s="580"/>
      <c r="C773" s="581">
        <v>310000</v>
      </c>
      <c r="D773" s="581">
        <v>229250</v>
      </c>
      <c r="E773" s="588">
        <v>73.95</v>
      </c>
    </row>
    <row r="774" spans="1:5" s="41" customFormat="1" ht="13.5" customHeight="1">
      <c r="A774" s="580" t="s">
        <v>90</v>
      </c>
      <c r="B774" s="580"/>
      <c r="C774" s="581">
        <v>50000</v>
      </c>
      <c r="D774" s="581">
        <v>50000</v>
      </c>
      <c r="E774" s="588">
        <v>100</v>
      </c>
    </row>
    <row r="775" spans="1:5" s="41" customFormat="1" ht="13.5" customHeight="1">
      <c r="A775" s="580" t="s">
        <v>37</v>
      </c>
      <c r="B775" s="580"/>
      <c r="C775" s="581">
        <v>50000</v>
      </c>
      <c r="D775" s="581">
        <v>50000</v>
      </c>
      <c r="E775" s="588">
        <v>100</v>
      </c>
    </row>
    <row r="776" spans="1:5" s="41" customFormat="1" ht="13.5" customHeight="1">
      <c r="A776" s="580" t="s">
        <v>919</v>
      </c>
      <c r="B776" s="580"/>
      <c r="C776" s="581">
        <v>50000</v>
      </c>
      <c r="D776" s="581">
        <v>50000</v>
      </c>
      <c r="E776" s="588">
        <v>100</v>
      </c>
    </row>
    <row r="777" spans="1:5" s="41" customFormat="1" ht="13.5" customHeight="1">
      <c r="A777" s="582">
        <v>3</v>
      </c>
      <c r="B777" s="583" t="s">
        <v>199</v>
      </c>
      <c r="C777" s="584">
        <v>50000</v>
      </c>
      <c r="D777" s="584">
        <v>50000</v>
      </c>
      <c r="E777" s="589">
        <v>100</v>
      </c>
    </row>
    <row r="778" spans="1:5" s="41" customFormat="1" ht="13.5" customHeight="1">
      <c r="A778" s="582">
        <v>36</v>
      </c>
      <c r="B778" s="583" t="s">
        <v>551</v>
      </c>
      <c r="C778" s="584">
        <v>50000</v>
      </c>
      <c r="D778" s="584">
        <v>50000</v>
      </c>
      <c r="E778" s="589">
        <v>100</v>
      </c>
    </row>
    <row r="779" spans="1:5" s="41" customFormat="1" ht="13.5" customHeight="1">
      <c r="A779" s="582">
        <v>363</v>
      </c>
      <c r="B779" s="583" t="s">
        <v>209</v>
      </c>
      <c r="C779" s="584">
        <v>50000</v>
      </c>
      <c r="D779" s="584">
        <v>50000</v>
      </c>
      <c r="E779" s="589">
        <v>100</v>
      </c>
    </row>
    <row r="780" spans="1:5" s="41" customFormat="1" ht="13.5" customHeight="1">
      <c r="A780" s="585">
        <v>3631</v>
      </c>
      <c r="B780" s="586" t="s">
        <v>316</v>
      </c>
      <c r="C780" s="587">
        <v>0</v>
      </c>
      <c r="D780" s="587">
        <v>50000</v>
      </c>
      <c r="E780" s="590">
        <v>0</v>
      </c>
    </row>
    <row r="781" spans="1:5" s="41" customFormat="1" ht="13.5" customHeight="1">
      <c r="A781" s="580" t="s">
        <v>932</v>
      </c>
      <c r="B781" s="580"/>
      <c r="C781" s="581">
        <v>160000</v>
      </c>
      <c r="D781" s="581">
        <v>160000</v>
      </c>
      <c r="E781" s="588">
        <v>100</v>
      </c>
    </row>
    <row r="782" spans="1:5" s="41" customFormat="1" ht="13.5" customHeight="1">
      <c r="A782" s="580" t="s">
        <v>37</v>
      </c>
      <c r="B782" s="580"/>
      <c r="C782" s="581">
        <v>160000</v>
      </c>
      <c r="D782" s="581">
        <v>160000</v>
      </c>
      <c r="E782" s="588">
        <v>100</v>
      </c>
    </row>
    <row r="783" spans="1:5" s="41" customFormat="1" ht="13.5" customHeight="1">
      <c r="A783" s="580" t="s">
        <v>918</v>
      </c>
      <c r="B783" s="580"/>
      <c r="C783" s="581">
        <v>160000</v>
      </c>
      <c r="D783" s="581">
        <v>160000</v>
      </c>
      <c r="E783" s="588">
        <v>100</v>
      </c>
    </row>
    <row r="784" spans="1:5" s="41" customFormat="1" ht="13.5" customHeight="1">
      <c r="A784" s="582">
        <v>3</v>
      </c>
      <c r="B784" s="583" t="s">
        <v>199</v>
      </c>
      <c r="C784" s="584">
        <v>160000</v>
      </c>
      <c r="D784" s="584">
        <v>160000</v>
      </c>
      <c r="E784" s="589">
        <v>100</v>
      </c>
    </row>
    <row r="785" spans="1:5" s="41" customFormat="1" ht="13.5" customHeight="1">
      <c r="A785" s="582">
        <v>38</v>
      </c>
      <c r="B785" s="583" t="s">
        <v>211</v>
      </c>
      <c r="C785" s="584">
        <v>160000</v>
      </c>
      <c r="D785" s="584">
        <v>160000</v>
      </c>
      <c r="E785" s="589">
        <v>100</v>
      </c>
    </row>
    <row r="786" spans="1:5" s="41" customFormat="1" ht="13.5" customHeight="1">
      <c r="A786" s="582">
        <v>381</v>
      </c>
      <c r="B786" s="583" t="s">
        <v>169</v>
      </c>
      <c r="C786" s="584">
        <v>160000</v>
      </c>
      <c r="D786" s="584">
        <v>160000</v>
      </c>
      <c r="E786" s="589">
        <v>100</v>
      </c>
    </row>
    <row r="787" spans="1:5" s="41" customFormat="1" ht="13.5" customHeight="1">
      <c r="A787" s="585">
        <v>3811</v>
      </c>
      <c r="B787" s="586" t="s">
        <v>262</v>
      </c>
      <c r="C787" s="587">
        <v>0</v>
      </c>
      <c r="D787" s="587">
        <v>160000</v>
      </c>
      <c r="E787" s="590">
        <v>0</v>
      </c>
    </row>
    <row r="788" spans="1:5" s="41" customFormat="1" ht="13.5" customHeight="1">
      <c r="A788" s="580" t="s">
        <v>933</v>
      </c>
      <c r="B788" s="580"/>
      <c r="C788" s="581">
        <v>10000</v>
      </c>
      <c r="D788" s="581">
        <v>10000</v>
      </c>
      <c r="E788" s="588">
        <v>100</v>
      </c>
    </row>
    <row r="789" spans="1:5" s="41" customFormat="1" ht="13.5" customHeight="1">
      <c r="A789" s="580" t="s">
        <v>37</v>
      </c>
      <c r="B789" s="580"/>
      <c r="C789" s="581">
        <v>10000</v>
      </c>
      <c r="D789" s="581">
        <v>10000</v>
      </c>
      <c r="E789" s="588">
        <v>100</v>
      </c>
    </row>
    <row r="790" spans="1:5" s="41" customFormat="1" ht="13.5" customHeight="1">
      <c r="A790" s="580" t="s">
        <v>918</v>
      </c>
      <c r="B790" s="580"/>
      <c r="C790" s="581">
        <v>10000</v>
      </c>
      <c r="D790" s="581">
        <v>10000</v>
      </c>
      <c r="E790" s="588">
        <v>100</v>
      </c>
    </row>
    <row r="791" spans="1:5" s="41" customFormat="1" ht="13.5" customHeight="1">
      <c r="A791" s="582">
        <v>3</v>
      </c>
      <c r="B791" s="583" t="s">
        <v>199</v>
      </c>
      <c r="C791" s="584">
        <v>10000</v>
      </c>
      <c r="D791" s="584">
        <v>10000</v>
      </c>
      <c r="E791" s="589">
        <v>100</v>
      </c>
    </row>
    <row r="792" spans="1:5" s="41" customFormat="1" ht="13.5" customHeight="1">
      <c r="A792" s="582">
        <v>36</v>
      </c>
      <c r="B792" s="583" t="s">
        <v>551</v>
      </c>
      <c r="C792" s="584">
        <v>10000</v>
      </c>
      <c r="D792" s="584">
        <v>10000</v>
      </c>
      <c r="E792" s="589">
        <v>100</v>
      </c>
    </row>
    <row r="793" spans="1:5" s="41" customFormat="1" ht="13.5" customHeight="1">
      <c r="A793" s="582">
        <v>366</v>
      </c>
      <c r="B793" s="583" t="s">
        <v>552</v>
      </c>
      <c r="C793" s="584">
        <v>10000</v>
      </c>
      <c r="D793" s="584">
        <v>10000</v>
      </c>
      <c r="E793" s="589">
        <v>100</v>
      </c>
    </row>
    <row r="794" spans="1:5" s="41" customFormat="1" ht="13.5" customHeight="1">
      <c r="A794" s="585">
        <v>3661</v>
      </c>
      <c r="B794" s="586" t="s">
        <v>553</v>
      </c>
      <c r="C794" s="587">
        <v>0</v>
      </c>
      <c r="D794" s="587">
        <v>10000</v>
      </c>
      <c r="E794" s="590">
        <v>0</v>
      </c>
    </row>
    <row r="795" spans="1:5" s="41" customFormat="1" ht="13.5" customHeight="1">
      <c r="A795" s="580" t="s">
        <v>43</v>
      </c>
      <c r="B795" s="580"/>
      <c r="C795" s="581">
        <v>80000</v>
      </c>
      <c r="D795" s="581">
        <v>0</v>
      </c>
      <c r="E795" s="588">
        <v>0</v>
      </c>
    </row>
    <row r="796" spans="1:5" s="41" customFormat="1" ht="13.5" customHeight="1">
      <c r="A796" s="580" t="s">
        <v>37</v>
      </c>
      <c r="B796" s="580"/>
      <c r="C796" s="581">
        <v>80000</v>
      </c>
      <c r="D796" s="581">
        <v>0</v>
      </c>
      <c r="E796" s="588">
        <v>0</v>
      </c>
    </row>
    <row r="797" spans="1:5" s="41" customFormat="1" ht="13.5" customHeight="1">
      <c r="A797" s="580" t="s">
        <v>919</v>
      </c>
      <c r="B797" s="580"/>
      <c r="C797" s="581">
        <v>80000</v>
      </c>
      <c r="D797" s="581">
        <v>0</v>
      </c>
      <c r="E797" s="588">
        <v>0</v>
      </c>
    </row>
    <row r="798" spans="1:5" s="41" customFormat="1" ht="13.5" customHeight="1">
      <c r="A798" s="582">
        <v>3</v>
      </c>
      <c r="B798" s="583" t="s">
        <v>199</v>
      </c>
      <c r="C798" s="584">
        <v>80000</v>
      </c>
      <c r="D798" s="584">
        <v>0</v>
      </c>
      <c r="E798" s="589">
        <v>0</v>
      </c>
    </row>
    <row r="799" spans="1:5" s="41" customFormat="1" ht="13.5" customHeight="1">
      <c r="A799" s="582">
        <v>36</v>
      </c>
      <c r="B799" s="583" t="s">
        <v>551</v>
      </c>
      <c r="C799" s="584">
        <v>80000</v>
      </c>
      <c r="D799" s="584">
        <v>0</v>
      </c>
      <c r="E799" s="589">
        <v>0</v>
      </c>
    </row>
    <row r="800" spans="1:5" s="41" customFormat="1" ht="13.5" customHeight="1">
      <c r="A800" s="582">
        <v>363</v>
      </c>
      <c r="B800" s="583" t="s">
        <v>209</v>
      </c>
      <c r="C800" s="584">
        <v>80000</v>
      </c>
      <c r="D800" s="584">
        <v>0</v>
      </c>
      <c r="E800" s="589">
        <v>0</v>
      </c>
    </row>
    <row r="801" spans="1:5" s="41" customFormat="1" ht="13.5" customHeight="1">
      <c r="A801" s="585">
        <v>3632</v>
      </c>
      <c r="B801" s="586" t="s">
        <v>317</v>
      </c>
      <c r="C801" s="587">
        <v>0</v>
      </c>
      <c r="D801" s="587">
        <v>0</v>
      </c>
      <c r="E801" s="590">
        <v>0</v>
      </c>
    </row>
    <row r="802" spans="1:5" s="41" customFormat="1" ht="13.5" customHeight="1">
      <c r="A802" s="580" t="s">
        <v>518</v>
      </c>
      <c r="B802" s="580"/>
      <c r="C802" s="581">
        <v>10000</v>
      </c>
      <c r="D802" s="581">
        <v>9250</v>
      </c>
      <c r="E802" s="588">
        <v>92.5</v>
      </c>
    </row>
    <row r="803" spans="1:5" s="41" customFormat="1" ht="13.5" customHeight="1">
      <c r="A803" s="580" t="s">
        <v>37</v>
      </c>
      <c r="B803" s="580"/>
      <c r="C803" s="581">
        <v>10000</v>
      </c>
      <c r="D803" s="581">
        <v>9250</v>
      </c>
      <c r="E803" s="588">
        <v>92.5</v>
      </c>
    </row>
    <row r="804" spans="1:5" s="218" customFormat="1" ht="13.5" customHeight="1">
      <c r="A804" s="580" t="s">
        <v>919</v>
      </c>
      <c r="B804" s="580"/>
      <c r="C804" s="581">
        <v>10000</v>
      </c>
      <c r="D804" s="581">
        <v>9250</v>
      </c>
      <c r="E804" s="588">
        <v>92.5</v>
      </c>
    </row>
    <row r="805" spans="1:5" s="41" customFormat="1" ht="13.5" customHeight="1">
      <c r="A805" s="582">
        <v>3</v>
      </c>
      <c r="B805" s="583" t="s">
        <v>199</v>
      </c>
      <c r="C805" s="584">
        <v>10000</v>
      </c>
      <c r="D805" s="584">
        <v>9250</v>
      </c>
      <c r="E805" s="589">
        <v>92.5</v>
      </c>
    </row>
    <row r="806" spans="1:5" s="41" customFormat="1" ht="13.5" customHeight="1">
      <c r="A806" s="582">
        <v>38</v>
      </c>
      <c r="B806" s="583" t="s">
        <v>211</v>
      </c>
      <c r="C806" s="584">
        <v>10000</v>
      </c>
      <c r="D806" s="584">
        <v>9250</v>
      </c>
      <c r="E806" s="589">
        <v>92.5</v>
      </c>
    </row>
    <row r="807" spans="1:5" s="41" customFormat="1" ht="13.5" customHeight="1">
      <c r="A807" s="582">
        <v>381</v>
      </c>
      <c r="B807" s="583" t="s">
        <v>169</v>
      </c>
      <c r="C807" s="584">
        <v>10000</v>
      </c>
      <c r="D807" s="584">
        <v>9250</v>
      </c>
      <c r="E807" s="589">
        <v>92.5</v>
      </c>
    </row>
    <row r="808" spans="1:5" s="41" customFormat="1" ht="13.5" customHeight="1">
      <c r="A808" s="585">
        <v>3812</v>
      </c>
      <c r="B808" s="586" t="s">
        <v>326</v>
      </c>
      <c r="C808" s="587">
        <v>0</v>
      </c>
      <c r="D808" s="587">
        <v>9250</v>
      </c>
      <c r="E808" s="590">
        <v>0</v>
      </c>
    </row>
    <row r="809" spans="1:5" s="41" customFormat="1" ht="13.5" customHeight="1">
      <c r="A809" s="585"/>
      <c r="B809" s="586"/>
      <c r="C809" s="587"/>
      <c r="D809" s="587"/>
      <c r="E809" s="590"/>
    </row>
    <row r="810" spans="1:5" s="41" customFormat="1" ht="13.5" customHeight="1">
      <c r="A810" s="594" t="s">
        <v>34</v>
      </c>
      <c r="B810" s="594"/>
      <c r="C810" s="595">
        <v>75613194</v>
      </c>
      <c r="D810" s="595">
        <v>70909343.93</v>
      </c>
      <c r="E810" s="596">
        <v>93.78</v>
      </c>
    </row>
    <row r="811" spans="1:5" s="41" customFormat="1" ht="13.5" customHeight="1">
      <c r="A811" s="580" t="s">
        <v>588</v>
      </c>
      <c r="B811" s="580"/>
      <c r="C811" s="581">
        <v>37501134</v>
      </c>
      <c r="D811" s="581">
        <v>36371146.83</v>
      </c>
      <c r="E811" s="588">
        <v>96.99</v>
      </c>
    </row>
    <row r="812" spans="1:5" s="41" customFormat="1" ht="13.5" customHeight="1">
      <c r="A812" s="580" t="s">
        <v>383</v>
      </c>
      <c r="B812" s="580"/>
      <c r="C812" s="581">
        <v>879300</v>
      </c>
      <c r="D812" s="581">
        <v>856344.46</v>
      </c>
      <c r="E812" s="588">
        <v>97.39</v>
      </c>
    </row>
    <row r="813" spans="1:5" s="41" customFormat="1" ht="13.5" customHeight="1">
      <c r="A813" s="580" t="s">
        <v>27</v>
      </c>
      <c r="B813" s="580"/>
      <c r="C813" s="581">
        <v>879300</v>
      </c>
      <c r="D813" s="581">
        <v>856344.46</v>
      </c>
      <c r="E813" s="588">
        <v>97.39</v>
      </c>
    </row>
    <row r="814" spans="1:5" s="41" customFormat="1" ht="13.5" customHeight="1">
      <c r="A814" s="580" t="s">
        <v>28</v>
      </c>
      <c r="B814" s="580"/>
      <c r="C814" s="581">
        <v>879300</v>
      </c>
      <c r="D814" s="581">
        <v>856344.46</v>
      </c>
      <c r="E814" s="588">
        <v>97.39</v>
      </c>
    </row>
    <row r="815" spans="1:5" s="41" customFormat="1" ht="13.5" customHeight="1">
      <c r="A815" s="580" t="s">
        <v>918</v>
      </c>
      <c r="B815" s="580"/>
      <c r="C815" s="581">
        <v>879300</v>
      </c>
      <c r="D815" s="581">
        <v>856344.46</v>
      </c>
      <c r="E815" s="588">
        <v>97.39</v>
      </c>
    </row>
    <row r="816" spans="1:5" s="218" customFormat="1" ht="13.5" customHeight="1">
      <c r="A816" s="582">
        <v>3</v>
      </c>
      <c r="B816" s="583" t="s">
        <v>199</v>
      </c>
      <c r="C816" s="584">
        <v>879300</v>
      </c>
      <c r="D816" s="584">
        <v>856344.46</v>
      </c>
      <c r="E816" s="589">
        <v>97.39</v>
      </c>
    </row>
    <row r="817" spans="1:5" s="41" customFormat="1" ht="13.5" customHeight="1">
      <c r="A817" s="582">
        <v>31</v>
      </c>
      <c r="B817" s="583" t="s">
        <v>200</v>
      </c>
      <c r="C817" s="584">
        <v>785100</v>
      </c>
      <c r="D817" s="584">
        <v>781714.42</v>
      </c>
      <c r="E817" s="589">
        <v>99.57</v>
      </c>
    </row>
    <row r="818" spans="1:5" s="41" customFormat="1" ht="13.5" customHeight="1">
      <c r="A818" s="582">
        <v>311</v>
      </c>
      <c r="B818" s="583" t="s">
        <v>29</v>
      </c>
      <c r="C818" s="584">
        <v>660000</v>
      </c>
      <c r="D818" s="584">
        <v>659101.05</v>
      </c>
      <c r="E818" s="589">
        <v>99.86</v>
      </c>
    </row>
    <row r="819" spans="1:5" s="41" customFormat="1" ht="13.5" customHeight="1">
      <c r="A819" s="585">
        <v>3111</v>
      </c>
      <c r="B819" s="586" t="s">
        <v>233</v>
      </c>
      <c r="C819" s="587">
        <v>0</v>
      </c>
      <c r="D819" s="587">
        <v>659101.05</v>
      </c>
      <c r="E819" s="590">
        <v>0</v>
      </c>
    </row>
    <row r="820" spans="1:5" s="41" customFormat="1" ht="13.5" customHeight="1">
      <c r="A820" s="582">
        <v>312</v>
      </c>
      <c r="B820" s="583" t="s">
        <v>234</v>
      </c>
      <c r="C820" s="584">
        <v>13000</v>
      </c>
      <c r="D820" s="584">
        <v>10600</v>
      </c>
      <c r="E820" s="589">
        <v>81.54</v>
      </c>
    </row>
    <row r="821" spans="1:5" s="41" customFormat="1" ht="13.5" customHeight="1">
      <c r="A821" s="585">
        <v>3121</v>
      </c>
      <c r="B821" s="586" t="s">
        <v>234</v>
      </c>
      <c r="C821" s="587">
        <v>0</v>
      </c>
      <c r="D821" s="587">
        <v>10600</v>
      </c>
      <c r="E821" s="590">
        <v>0</v>
      </c>
    </row>
    <row r="822" spans="1:5" s="41" customFormat="1" ht="13.5" customHeight="1">
      <c r="A822" s="582">
        <v>313</v>
      </c>
      <c r="B822" s="583" t="s">
        <v>160</v>
      </c>
      <c r="C822" s="584">
        <v>112100</v>
      </c>
      <c r="D822" s="584">
        <v>112013.37</v>
      </c>
      <c r="E822" s="589">
        <v>99.92</v>
      </c>
    </row>
    <row r="823" spans="1:5" s="218" customFormat="1" ht="13.5" customHeight="1">
      <c r="A823" s="585">
        <v>3132</v>
      </c>
      <c r="B823" s="586" t="s">
        <v>201</v>
      </c>
      <c r="C823" s="587">
        <v>0</v>
      </c>
      <c r="D823" s="587">
        <v>100942.3</v>
      </c>
      <c r="E823" s="590">
        <v>0</v>
      </c>
    </row>
    <row r="824" spans="1:5" s="41" customFormat="1" ht="13.5" customHeight="1">
      <c r="A824" s="585">
        <v>3133</v>
      </c>
      <c r="B824" s="586" t="s">
        <v>202</v>
      </c>
      <c r="C824" s="587">
        <v>0</v>
      </c>
      <c r="D824" s="587">
        <v>11071.07</v>
      </c>
      <c r="E824" s="590">
        <v>0</v>
      </c>
    </row>
    <row r="825" spans="1:5" s="41" customFormat="1" ht="13.5" customHeight="1">
      <c r="A825" s="582">
        <v>32</v>
      </c>
      <c r="B825" s="583" t="s">
        <v>203</v>
      </c>
      <c r="C825" s="584">
        <v>94200</v>
      </c>
      <c r="D825" s="584">
        <v>74630.04</v>
      </c>
      <c r="E825" s="589">
        <v>79.23</v>
      </c>
    </row>
    <row r="826" spans="1:5" s="41" customFormat="1" ht="13.5" customHeight="1">
      <c r="A826" s="582">
        <v>321</v>
      </c>
      <c r="B826" s="583" t="s">
        <v>167</v>
      </c>
      <c r="C826" s="584">
        <v>56000</v>
      </c>
      <c r="D826" s="584">
        <v>51682</v>
      </c>
      <c r="E826" s="589">
        <v>92.29</v>
      </c>
    </row>
    <row r="827" spans="1:5" s="41" customFormat="1" ht="13.5" customHeight="1">
      <c r="A827" s="585">
        <v>3211</v>
      </c>
      <c r="B827" s="586" t="s">
        <v>159</v>
      </c>
      <c r="C827" s="587">
        <v>0</v>
      </c>
      <c r="D827" s="587">
        <v>5772</v>
      </c>
      <c r="E827" s="590">
        <v>0</v>
      </c>
    </row>
    <row r="828" spans="1:5" s="41" customFormat="1" ht="13.5" customHeight="1">
      <c r="A828" s="585">
        <v>3212</v>
      </c>
      <c r="B828" s="586" t="s">
        <v>247</v>
      </c>
      <c r="C828" s="587">
        <v>0</v>
      </c>
      <c r="D828" s="587">
        <v>45010</v>
      </c>
      <c r="E828" s="590">
        <v>0</v>
      </c>
    </row>
    <row r="829" spans="1:5" s="41" customFormat="1" ht="13.5" customHeight="1">
      <c r="A829" s="585">
        <v>3213</v>
      </c>
      <c r="B829" s="586" t="s">
        <v>280</v>
      </c>
      <c r="C829" s="587">
        <v>0</v>
      </c>
      <c r="D829" s="587">
        <v>900</v>
      </c>
      <c r="E829" s="590">
        <v>0</v>
      </c>
    </row>
    <row r="830" spans="1:5" s="218" customFormat="1" ht="13.5" customHeight="1">
      <c r="A830" s="582">
        <v>322</v>
      </c>
      <c r="B830" s="583" t="s">
        <v>166</v>
      </c>
      <c r="C830" s="584">
        <v>14200</v>
      </c>
      <c r="D830" s="584">
        <v>8611.42</v>
      </c>
      <c r="E830" s="589">
        <v>60.64</v>
      </c>
    </row>
    <row r="831" spans="1:5" s="41" customFormat="1" ht="13.5" customHeight="1">
      <c r="A831" s="585">
        <v>3221</v>
      </c>
      <c r="B831" s="586" t="s">
        <v>239</v>
      </c>
      <c r="C831" s="587">
        <v>0</v>
      </c>
      <c r="D831" s="587">
        <v>8611.42</v>
      </c>
      <c r="E831" s="590">
        <v>0</v>
      </c>
    </row>
    <row r="832" spans="1:5" s="41" customFormat="1" ht="13.5" customHeight="1">
      <c r="A832" s="582">
        <v>323</v>
      </c>
      <c r="B832" s="583" t="s">
        <v>168</v>
      </c>
      <c r="C832" s="584">
        <v>21000</v>
      </c>
      <c r="D832" s="584">
        <v>11951.28</v>
      </c>
      <c r="E832" s="589">
        <v>56.91</v>
      </c>
    </row>
    <row r="833" spans="1:5" s="41" customFormat="1" ht="13.5" customHeight="1">
      <c r="A833" s="585">
        <v>3231</v>
      </c>
      <c r="B833" s="586" t="s">
        <v>350</v>
      </c>
      <c r="C833" s="587">
        <v>0</v>
      </c>
      <c r="D833" s="587">
        <v>6635.36</v>
      </c>
      <c r="E833" s="590">
        <v>0</v>
      </c>
    </row>
    <row r="834" spans="1:5" s="41" customFormat="1" ht="13.5" customHeight="1">
      <c r="A834" s="585">
        <v>3233</v>
      </c>
      <c r="B834" s="586" t="s">
        <v>240</v>
      </c>
      <c r="C834" s="587">
        <v>0</v>
      </c>
      <c r="D834" s="587">
        <v>4292.1</v>
      </c>
      <c r="E834" s="590">
        <v>0</v>
      </c>
    </row>
    <row r="835" spans="1:5" s="41" customFormat="1" ht="13.5" customHeight="1">
      <c r="A835" s="585">
        <v>3237</v>
      </c>
      <c r="B835" s="586" t="s">
        <v>156</v>
      </c>
      <c r="C835" s="587">
        <v>0</v>
      </c>
      <c r="D835" s="587">
        <v>786.32</v>
      </c>
      <c r="E835" s="590">
        <v>0</v>
      </c>
    </row>
    <row r="836" spans="1:5" s="41" customFormat="1" ht="13.5" customHeight="1">
      <c r="A836" s="585">
        <v>3239</v>
      </c>
      <c r="B836" s="586" t="s">
        <v>244</v>
      </c>
      <c r="C836" s="587">
        <v>0</v>
      </c>
      <c r="D836" s="587">
        <v>237.5</v>
      </c>
      <c r="E836" s="590">
        <v>0</v>
      </c>
    </row>
    <row r="837" spans="1:5" s="218" customFormat="1" ht="13.5" customHeight="1">
      <c r="A837" s="582">
        <v>329</v>
      </c>
      <c r="B837" s="583" t="s">
        <v>254</v>
      </c>
      <c r="C837" s="584">
        <v>3000</v>
      </c>
      <c r="D837" s="584">
        <v>2385.34</v>
      </c>
      <c r="E837" s="589">
        <v>79.51</v>
      </c>
    </row>
    <row r="838" spans="1:5" s="41" customFormat="1" ht="13.5" customHeight="1">
      <c r="A838" s="585">
        <v>3295</v>
      </c>
      <c r="B838" s="586" t="s">
        <v>314</v>
      </c>
      <c r="C838" s="587">
        <v>0</v>
      </c>
      <c r="D838" s="587">
        <v>825</v>
      </c>
      <c r="E838" s="590">
        <v>0</v>
      </c>
    </row>
    <row r="839" spans="1:5" s="41" customFormat="1" ht="13.5" customHeight="1">
      <c r="A839" s="585">
        <v>3299</v>
      </c>
      <c r="B839" s="586" t="s">
        <v>254</v>
      </c>
      <c r="C839" s="587">
        <v>0</v>
      </c>
      <c r="D839" s="587">
        <v>1560.34</v>
      </c>
      <c r="E839" s="590">
        <v>0</v>
      </c>
    </row>
    <row r="840" spans="1:5" s="41" customFormat="1" ht="13.5" customHeight="1">
      <c r="A840" s="580" t="s">
        <v>420</v>
      </c>
      <c r="B840" s="580"/>
      <c r="C840" s="581">
        <v>972592</v>
      </c>
      <c r="D840" s="581">
        <v>929088.52</v>
      </c>
      <c r="E840" s="588">
        <v>95.53</v>
      </c>
    </row>
    <row r="841" spans="1:5" s="41" customFormat="1" ht="15" customHeight="1">
      <c r="A841" s="580" t="s">
        <v>934</v>
      </c>
      <c r="B841" s="580"/>
      <c r="C841" s="581">
        <v>239000</v>
      </c>
      <c r="D841" s="581">
        <v>238999.93</v>
      </c>
      <c r="E841" s="588">
        <v>100</v>
      </c>
    </row>
    <row r="842" spans="1:5" s="41" customFormat="1" ht="13.5" customHeight="1">
      <c r="A842" s="580" t="s">
        <v>32</v>
      </c>
      <c r="B842" s="580"/>
      <c r="C842" s="581">
        <v>239000</v>
      </c>
      <c r="D842" s="581">
        <v>238999.93</v>
      </c>
      <c r="E842" s="588">
        <v>100</v>
      </c>
    </row>
    <row r="843" spans="1:5" s="41" customFormat="1" ht="13.5" customHeight="1">
      <c r="A843" s="580" t="s">
        <v>918</v>
      </c>
      <c r="B843" s="580"/>
      <c r="C843" s="581">
        <v>239000</v>
      </c>
      <c r="D843" s="581">
        <v>238999.93</v>
      </c>
      <c r="E843" s="588">
        <v>100</v>
      </c>
    </row>
    <row r="844" spans="1:5" s="41" customFormat="1" ht="13.5" customHeight="1">
      <c r="A844" s="582">
        <v>3</v>
      </c>
      <c r="B844" s="583" t="s">
        <v>199</v>
      </c>
      <c r="C844" s="584">
        <v>239000</v>
      </c>
      <c r="D844" s="584">
        <v>238999.93</v>
      </c>
      <c r="E844" s="589">
        <v>100</v>
      </c>
    </row>
    <row r="845" spans="1:5" s="41" customFormat="1" ht="13.5" customHeight="1">
      <c r="A845" s="582">
        <v>38</v>
      </c>
      <c r="B845" s="583" t="s">
        <v>211</v>
      </c>
      <c r="C845" s="584">
        <v>239000</v>
      </c>
      <c r="D845" s="584">
        <v>238999.93</v>
      </c>
      <c r="E845" s="589">
        <v>100</v>
      </c>
    </row>
    <row r="846" spans="1:5" s="41" customFormat="1" ht="13.5" customHeight="1">
      <c r="A846" s="582">
        <v>381</v>
      </c>
      <c r="B846" s="583" t="s">
        <v>169</v>
      </c>
      <c r="C846" s="584">
        <v>239000</v>
      </c>
      <c r="D846" s="584">
        <v>238999.93</v>
      </c>
      <c r="E846" s="589">
        <v>100</v>
      </c>
    </row>
    <row r="847" spans="1:5" s="41" customFormat="1" ht="13.5" customHeight="1">
      <c r="A847" s="585">
        <v>3811</v>
      </c>
      <c r="B847" s="586" t="s">
        <v>262</v>
      </c>
      <c r="C847" s="587">
        <v>0</v>
      </c>
      <c r="D847" s="587">
        <v>238999.93</v>
      </c>
      <c r="E847" s="590">
        <v>0</v>
      </c>
    </row>
    <row r="848" spans="1:5" s="41" customFormat="1" ht="13.5" customHeight="1">
      <c r="A848" s="580" t="s">
        <v>421</v>
      </c>
      <c r="B848" s="580"/>
      <c r="C848" s="581">
        <v>313000</v>
      </c>
      <c r="D848" s="581">
        <v>281065.18</v>
      </c>
      <c r="E848" s="588">
        <v>89.8</v>
      </c>
    </row>
    <row r="849" spans="1:5" s="41" customFormat="1" ht="13.5" customHeight="1">
      <c r="A849" s="580" t="s">
        <v>32</v>
      </c>
      <c r="B849" s="580"/>
      <c r="C849" s="581">
        <v>313000</v>
      </c>
      <c r="D849" s="581">
        <v>281065.18</v>
      </c>
      <c r="E849" s="588">
        <v>89.8</v>
      </c>
    </row>
    <row r="850" spans="1:5" s="41" customFormat="1" ht="13.5" customHeight="1">
      <c r="A850" s="580" t="s">
        <v>918</v>
      </c>
      <c r="B850" s="580"/>
      <c r="C850" s="581">
        <v>313000</v>
      </c>
      <c r="D850" s="581">
        <v>281065.18</v>
      </c>
      <c r="E850" s="588">
        <v>89.8</v>
      </c>
    </row>
    <row r="851" spans="1:5" s="41" customFormat="1" ht="13.5" customHeight="1">
      <c r="A851" s="582">
        <v>3</v>
      </c>
      <c r="B851" s="583" t="s">
        <v>199</v>
      </c>
      <c r="C851" s="584">
        <v>313000</v>
      </c>
      <c r="D851" s="584">
        <v>281065.18</v>
      </c>
      <c r="E851" s="589">
        <v>89.8</v>
      </c>
    </row>
    <row r="852" spans="1:5" s="41" customFormat="1" ht="13.5" customHeight="1">
      <c r="A852" s="582">
        <v>32</v>
      </c>
      <c r="B852" s="583" t="s">
        <v>203</v>
      </c>
      <c r="C852" s="584">
        <v>162000</v>
      </c>
      <c r="D852" s="584">
        <v>130717.01</v>
      </c>
      <c r="E852" s="589">
        <v>80.69</v>
      </c>
    </row>
    <row r="853" spans="1:5" s="41" customFormat="1" ht="13.5" customHeight="1">
      <c r="A853" s="582">
        <v>322</v>
      </c>
      <c r="B853" s="583" t="s">
        <v>166</v>
      </c>
      <c r="C853" s="584">
        <v>4000</v>
      </c>
      <c r="D853" s="584">
        <v>1761.26</v>
      </c>
      <c r="E853" s="589">
        <v>44.03</v>
      </c>
    </row>
    <row r="854" spans="1:5" s="41" customFormat="1" ht="13.5" customHeight="1">
      <c r="A854" s="585">
        <v>3221</v>
      </c>
      <c r="B854" s="586" t="s">
        <v>239</v>
      </c>
      <c r="C854" s="587">
        <v>0</v>
      </c>
      <c r="D854" s="587">
        <v>1761.26</v>
      </c>
      <c r="E854" s="590">
        <v>0</v>
      </c>
    </row>
    <row r="855" spans="1:5" s="41" customFormat="1" ht="13.5" customHeight="1">
      <c r="A855" s="582">
        <v>323</v>
      </c>
      <c r="B855" s="583" t="s">
        <v>168</v>
      </c>
      <c r="C855" s="584">
        <v>127000</v>
      </c>
      <c r="D855" s="584">
        <v>110953.6</v>
      </c>
      <c r="E855" s="589">
        <v>87.37</v>
      </c>
    </row>
    <row r="856" spans="1:5" s="41" customFormat="1" ht="13.5" customHeight="1">
      <c r="A856" s="585">
        <v>3232</v>
      </c>
      <c r="B856" s="586" t="s">
        <v>241</v>
      </c>
      <c r="C856" s="587">
        <v>0</v>
      </c>
      <c r="D856" s="587">
        <v>33956.25</v>
      </c>
      <c r="E856" s="590">
        <v>0</v>
      </c>
    </row>
    <row r="857" spans="1:5" s="41" customFormat="1" ht="13.5" customHeight="1">
      <c r="A857" s="585">
        <v>3233</v>
      </c>
      <c r="B857" s="586" t="s">
        <v>240</v>
      </c>
      <c r="C857" s="587">
        <v>0</v>
      </c>
      <c r="D857" s="587">
        <v>0</v>
      </c>
      <c r="E857" s="590">
        <v>0</v>
      </c>
    </row>
    <row r="858" spans="1:5" s="41" customFormat="1" ht="13.5" customHeight="1">
      <c r="A858" s="585">
        <v>3235</v>
      </c>
      <c r="B858" s="586" t="s">
        <v>150</v>
      </c>
      <c r="C858" s="587">
        <v>0</v>
      </c>
      <c r="D858" s="587">
        <v>0</v>
      </c>
      <c r="E858" s="590">
        <v>0</v>
      </c>
    </row>
    <row r="859" spans="1:5" s="41" customFormat="1" ht="13.5" customHeight="1">
      <c r="A859" s="585">
        <v>3237</v>
      </c>
      <c r="B859" s="586" t="s">
        <v>156</v>
      </c>
      <c r="C859" s="587">
        <v>0</v>
      </c>
      <c r="D859" s="587">
        <v>64513.6</v>
      </c>
      <c r="E859" s="590">
        <v>0</v>
      </c>
    </row>
    <row r="860" spans="1:5" s="41" customFormat="1" ht="13.5" customHeight="1">
      <c r="A860" s="585">
        <v>3239</v>
      </c>
      <c r="B860" s="586" t="s">
        <v>244</v>
      </c>
      <c r="C860" s="587">
        <v>0</v>
      </c>
      <c r="D860" s="587">
        <v>12483.75</v>
      </c>
      <c r="E860" s="590">
        <v>0</v>
      </c>
    </row>
    <row r="861" spans="1:5" s="41" customFormat="1" ht="13.5" customHeight="1">
      <c r="A861" s="582">
        <v>329</v>
      </c>
      <c r="B861" s="583" t="s">
        <v>254</v>
      </c>
      <c r="C861" s="584">
        <v>31000</v>
      </c>
      <c r="D861" s="584">
        <v>18002.15</v>
      </c>
      <c r="E861" s="589">
        <v>58.07</v>
      </c>
    </row>
    <row r="862" spans="1:5" s="41" customFormat="1" ht="13.5" customHeight="1">
      <c r="A862" s="585">
        <v>3293</v>
      </c>
      <c r="B862" s="586" t="s">
        <v>152</v>
      </c>
      <c r="C862" s="587">
        <v>0</v>
      </c>
      <c r="D862" s="587">
        <v>0</v>
      </c>
      <c r="E862" s="590">
        <v>0</v>
      </c>
    </row>
    <row r="863" spans="1:5" s="41" customFormat="1" ht="13.5" customHeight="1">
      <c r="A863" s="585">
        <v>3299</v>
      </c>
      <c r="B863" s="586" t="s">
        <v>254</v>
      </c>
      <c r="C863" s="587">
        <v>0</v>
      </c>
      <c r="D863" s="587">
        <v>18002.15</v>
      </c>
      <c r="E863" s="590">
        <v>0</v>
      </c>
    </row>
    <row r="864" spans="1:5" s="41" customFormat="1" ht="13.5" customHeight="1">
      <c r="A864" s="582">
        <v>37</v>
      </c>
      <c r="B864" s="583" t="s">
        <v>210</v>
      </c>
      <c r="C864" s="584">
        <v>151000</v>
      </c>
      <c r="D864" s="584">
        <v>150348.17</v>
      </c>
      <c r="E864" s="589">
        <v>99.57</v>
      </c>
    </row>
    <row r="865" spans="1:5" s="218" customFormat="1" ht="13.5" customHeight="1">
      <c r="A865" s="582">
        <v>372</v>
      </c>
      <c r="B865" s="583" t="s">
        <v>267</v>
      </c>
      <c r="C865" s="584">
        <v>151000</v>
      </c>
      <c r="D865" s="584">
        <v>150348.17</v>
      </c>
      <c r="E865" s="589">
        <v>99.57</v>
      </c>
    </row>
    <row r="866" spans="1:5" s="41" customFormat="1" ht="13.5" customHeight="1">
      <c r="A866" s="585">
        <v>3722</v>
      </c>
      <c r="B866" s="586" t="s">
        <v>17</v>
      </c>
      <c r="C866" s="587">
        <v>0</v>
      </c>
      <c r="D866" s="587">
        <v>150348.17</v>
      </c>
      <c r="E866" s="590">
        <v>0</v>
      </c>
    </row>
    <row r="867" spans="1:5" s="41" customFormat="1" ht="13.5" customHeight="1">
      <c r="A867" s="580" t="s">
        <v>422</v>
      </c>
      <c r="B867" s="580"/>
      <c r="C867" s="581">
        <v>350592</v>
      </c>
      <c r="D867" s="581">
        <v>342247.63</v>
      </c>
      <c r="E867" s="588">
        <v>97.62</v>
      </c>
    </row>
    <row r="868" spans="1:5" s="41" customFormat="1" ht="13.5" customHeight="1">
      <c r="A868" s="580" t="s">
        <v>32</v>
      </c>
      <c r="B868" s="580"/>
      <c r="C868" s="581">
        <v>350592</v>
      </c>
      <c r="D868" s="581">
        <v>342247.63</v>
      </c>
      <c r="E868" s="588">
        <v>97.62</v>
      </c>
    </row>
    <row r="869" spans="1:5" s="41" customFormat="1" ht="13.5" customHeight="1">
      <c r="A869" s="580" t="s">
        <v>918</v>
      </c>
      <c r="B869" s="580"/>
      <c r="C869" s="581">
        <v>177500</v>
      </c>
      <c r="D869" s="581">
        <v>169853.51</v>
      </c>
      <c r="E869" s="588">
        <v>95.69</v>
      </c>
    </row>
    <row r="870" spans="1:5" s="41" customFormat="1" ht="13.5" customHeight="1">
      <c r="A870" s="582">
        <v>3</v>
      </c>
      <c r="B870" s="583" t="s">
        <v>199</v>
      </c>
      <c r="C870" s="584">
        <v>177500</v>
      </c>
      <c r="D870" s="584">
        <v>169853.51</v>
      </c>
      <c r="E870" s="589">
        <v>95.69</v>
      </c>
    </row>
    <row r="871" spans="1:5" s="41" customFormat="1" ht="13.5" customHeight="1">
      <c r="A871" s="582">
        <v>32</v>
      </c>
      <c r="B871" s="583" t="s">
        <v>203</v>
      </c>
      <c r="C871" s="584">
        <v>177500</v>
      </c>
      <c r="D871" s="584">
        <v>169853.51</v>
      </c>
      <c r="E871" s="589">
        <v>95.69</v>
      </c>
    </row>
    <row r="872" spans="1:5" s="41" customFormat="1" ht="13.5" customHeight="1">
      <c r="A872" s="582">
        <v>322</v>
      </c>
      <c r="B872" s="583" t="s">
        <v>166</v>
      </c>
      <c r="C872" s="584">
        <v>0</v>
      </c>
      <c r="D872" s="584">
        <v>0</v>
      </c>
      <c r="E872" s="589">
        <v>0</v>
      </c>
    </row>
    <row r="873" spans="1:5" s="41" customFormat="1" ht="13.5" customHeight="1">
      <c r="A873" s="585">
        <v>3221</v>
      </c>
      <c r="B873" s="586" t="s">
        <v>239</v>
      </c>
      <c r="C873" s="587">
        <v>0</v>
      </c>
      <c r="D873" s="587">
        <v>0</v>
      </c>
      <c r="E873" s="590">
        <v>0</v>
      </c>
    </row>
    <row r="874" spans="1:5" s="41" customFormat="1" ht="13.5" customHeight="1">
      <c r="A874" s="582">
        <v>323</v>
      </c>
      <c r="B874" s="583" t="s">
        <v>168</v>
      </c>
      <c r="C874" s="584">
        <v>96500</v>
      </c>
      <c r="D874" s="584">
        <v>88875.76</v>
      </c>
      <c r="E874" s="589">
        <v>92.1</v>
      </c>
    </row>
    <row r="875" spans="1:5" s="41" customFormat="1" ht="13.5" customHeight="1">
      <c r="A875" s="585">
        <v>3233</v>
      </c>
      <c r="B875" s="586" t="s">
        <v>240</v>
      </c>
      <c r="C875" s="587">
        <v>0</v>
      </c>
      <c r="D875" s="587">
        <v>950</v>
      </c>
      <c r="E875" s="590">
        <v>0</v>
      </c>
    </row>
    <row r="876" spans="1:5" s="41" customFormat="1" ht="13.5" customHeight="1">
      <c r="A876" s="585">
        <v>3235</v>
      </c>
      <c r="B876" s="586" t="s">
        <v>150</v>
      </c>
      <c r="C876" s="587">
        <v>0</v>
      </c>
      <c r="D876" s="587">
        <v>0</v>
      </c>
      <c r="E876" s="590">
        <v>0</v>
      </c>
    </row>
    <row r="877" spans="1:5" s="41" customFormat="1" ht="13.5" customHeight="1">
      <c r="A877" s="585">
        <v>3237</v>
      </c>
      <c r="B877" s="586" t="s">
        <v>156</v>
      </c>
      <c r="C877" s="587">
        <v>0</v>
      </c>
      <c r="D877" s="587">
        <v>87925.76</v>
      </c>
      <c r="E877" s="590">
        <v>0</v>
      </c>
    </row>
    <row r="878" spans="1:5" s="41" customFormat="1" ht="13.5" customHeight="1">
      <c r="A878" s="585">
        <v>3239</v>
      </c>
      <c r="B878" s="586" t="s">
        <v>244</v>
      </c>
      <c r="C878" s="587">
        <v>0</v>
      </c>
      <c r="D878" s="587">
        <v>0</v>
      </c>
      <c r="E878" s="590">
        <v>0</v>
      </c>
    </row>
    <row r="879" spans="1:5" s="41" customFormat="1" ht="13.5" customHeight="1">
      <c r="A879" s="582">
        <v>329</v>
      </c>
      <c r="B879" s="583" t="s">
        <v>254</v>
      </c>
      <c r="C879" s="584">
        <v>81000</v>
      </c>
      <c r="D879" s="584">
        <v>80977.75</v>
      </c>
      <c r="E879" s="589">
        <v>99.97</v>
      </c>
    </row>
    <row r="880" spans="1:5" s="41" customFormat="1" ht="13.5" customHeight="1">
      <c r="A880" s="585">
        <v>3292</v>
      </c>
      <c r="B880" s="586" t="s">
        <v>157</v>
      </c>
      <c r="C880" s="587">
        <v>0</v>
      </c>
      <c r="D880" s="587">
        <v>0</v>
      </c>
      <c r="E880" s="590">
        <v>0</v>
      </c>
    </row>
    <row r="881" spans="1:5" s="218" customFormat="1" ht="13.5" customHeight="1">
      <c r="A881" s="585">
        <v>3299</v>
      </c>
      <c r="B881" s="586" t="s">
        <v>254</v>
      </c>
      <c r="C881" s="587">
        <v>0</v>
      </c>
      <c r="D881" s="587">
        <v>80977.75</v>
      </c>
      <c r="E881" s="590">
        <v>0</v>
      </c>
    </row>
    <row r="882" spans="1:5" s="41" customFormat="1" ht="13.5" customHeight="1">
      <c r="A882" s="580" t="s">
        <v>919</v>
      </c>
      <c r="B882" s="580"/>
      <c r="C882" s="581">
        <v>151000</v>
      </c>
      <c r="D882" s="581">
        <v>150302.12</v>
      </c>
      <c r="E882" s="588">
        <v>99.54</v>
      </c>
    </row>
    <row r="883" spans="1:5" s="41" customFormat="1" ht="13.5" customHeight="1">
      <c r="A883" s="582">
        <v>3</v>
      </c>
      <c r="B883" s="583" t="s">
        <v>199</v>
      </c>
      <c r="C883" s="584">
        <v>151000</v>
      </c>
      <c r="D883" s="584">
        <v>150302.12</v>
      </c>
      <c r="E883" s="589">
        <v>99.54</v>
      </c>
    </row>
    <row r="884" spans="1:5" s="41" customFormat="1" ht="13.5" customHeight="1">
      <c r="A884" s="582">
        <v>32</v>
      </c>
      <c r="B884" s="583" t="s">
        <v>203</v>
      </c>
      <c r="C884" s="584">
        <v>151000</v>
      </c>
      <c r="D884" s="584">
        <v>150302.12</v>
      </c>
      <c r="E884" s="589">
        <v>99.54</v>
      </c>
    </row>
    <row r="885" spans="1:5" s="41" customFormat="1" ht="13.5" customHeight="1">
      <c r="A885" s="582">
        <v>323</v>
      </c>
      <c r="B885" s="583" t="s">
        <v>168</v>
      </c>
      <c r="C885" s="584">
        <v>151000</v>
      </c>
      <c r="D885" s="584">
        <v>150302.12</v>
      </c>
      <c r="E885" s="589">
        <v>99.54</v>
      </c>
    </row>
    <row r="886" spans="1:5" s="41" customFormat="1" ht="13.5" customHeight="1">
      <c r="A886" s="585">
        <v>3237</v>
      </c>
      <c r="B886" s="586" t="s">
        <v>156</v>
      </c>
      <c r="C886" s="587">
        <v>0</v>
      </c>
      <c r="D886" s="587">
        <v>150302.12</v>
      </c>
      <c r="E886" s="590">
        <v>0</v>
      </c>
    </row>
    <row r="887" spans="1:5" s="41" customFormat="1" ht="13.5" customHeight="1">
      <c r="A887" s="580" t="s">
        <v>922</v>
      </c>
      <c r="B887" s="580"/>
      <c r="C887" s="581">
        <v>22092</v>
      </c>
      <c r="D887" s="581">
        <v>22092</v>
      </c>
      <c r="E887" s="588">
        <v>100</v>
      </c>
    </row>
    <row r="888" spans="1:5" s="41" customFormat="1" ht="13.5" customHeight="1">
      <c r="A888" s="582">
        <v>3</v>
      </c>
      <c r="B888" s="583" t="s">
        <v>199</v>
      </c>
      <c r="C888" s="584">
        <v>22092</v>
      </c>
      <c r="D888" s="584">
        <v>22092</v>
      </c>
      <c r="E888" s="589">
        <v>100</v>
      </c>
    </row>
    <row r="889" spans="1:5" s="41" customFormat="1" ht="13.5" customHeight="1">
      <c r="A889" s="582">
        <v>32</v>
      </c>
      <c r="B889" s="583" t="s">
        <v>203</v>
      </c>
      <c r="C889" s="584">
        <v>22092</v>
      </c>
      <c r="D889" s="584">
        <v>22092</v>
      </c>
      <c r="E889" s="589">
        <v>100</v>
      </c>
    </row>
    <row r="890" spans="1:5" s="218" customFormat="1" ht="13.5" customHeight="1">
      <c r="A890" s="582">
        <v>323</v>
      </c>
      <c r="B890" s="583" t="s">
        <v>168</v>
      </c>
      <c r="C890" s="584">
        <v>22092</v>
      </c>
      <c r="D890" s="584">
        <v>22092</v>
      </c>
      <c r="E890" s="589">
        <v>100</v>
      </c>
    </row>
    <row r="891" spans="1:5" s="41" customFormat="1" ht="13.5" customHeight="1">
      <c r="A891" s="585">
        <v>3237</v>
      </c>
      <c r="B891" s="586" t="s">
        <v>156</v>
      </c>
      <c r="C891" s="587">
        <v>0</v>
      </c>
      <c r="D891" s="587">
        <v>22092</v>
      </c>
      <c r="E891" s="590">
        <v>0</v>
      </c>
    </row>
    <row r="892" spans="1:5" s="41" customFormat="1" ht="13.5" customHeight="1">
      <c r="A892" s="580" t="s">
        <v>935</v>
      </c>
      <c r="B892" s="580"/>
      <c r="C892" s="581">
        <v>40000</v>
      </c>
      <c r="D892" s="581">
        <v>40000</v>
      </c>
      <c r="E892" s="588">
        <v>100</v>
      </c>
    </row>
    <row r="893" spans="1:5" s="41" customFormat="1" ht="13.5" customHeight="1">
      <c r="A893" s="580" t="s">
        <v>32</v>
      </c>
      <c r="B893" s="580"/>
      <c r="C893" s="581">
        <v>40000</v>
      </c>
      <c r="D893" s="581">
        <v>40000</v>
      </c>
      <c r="E893" s="588">
        <v>100</v>
      </c>
    </row>
    <row r="894" spans="1:5" s="41" customFormat="1" ht="13.5" customHeight="1">
      <c r="A894" s="580" t="s">
        <v>918</v>
      </c>
      <c r="B894" s="580"/>
      <c r="C894" s="581">
        <v>40000</v>
      </c>
      <c r="D894" s="581">
        <v>40000</v>
      </c>
      <c r="E894" s="588">
        <v>100</v>
      </c>
    </row>
    <row r="895" spans="1:5" s="41" customFormat="1" ht="13.5" customHeight="1">
      <c r="A895" s="582">
        <v>3</v>
      </c>
      <c r="B895" s="583" t="s">
        <v>199</v>
      </c>
      <c r="C895" s="584">
        <v>40000</v>
      </c>
      <c r="D895" s="584">
        <v>40000</v>
      </c>
      <c r="E895" s="589">
        <v>100</v>
      </c>
    </row>
    <row r="896" spans="1:5" s="41" customFormat="1" ht="13.5" customHeight="1">
      <c r="A896" s="582">
        <v>38</v>
      </c>
      <c r="B896" s="583" t="s">
        <v>211</v>
      </c>
      <c r="C896" s="584">
        <v>40000</v>
      </c>
      <c r="D896" s="584">
        <v>40000</v>
      </c>
      <c r="E896" s="589">
        <v>100</v>
      </c>
    </row>
    <row r="897" spans="1:5" s="218" customFormat="1" ht="13.5" customHeight="1">
      <c r="A897" s="582">
        <v>381</v>
      </c>
      <c r="B897" s="583" t="s">
        <v>169</v>
      </c>
      <c r="C897" s="584">
        <v>40000</v>
      </c>
      <c r="D897" s="584">
        <v>40000</v>
      </c>
      <c r="E897" s="589">
        <v>100</v>
      </c>
    </row>
    <row r="898" spans="1:5" s="41" customFormat="1" ht="13.5" customHeight="1">
      <c r="A898" s="585">
        <v>3811</v>
      </c>
      <c r="B898" s="586" t="s">
        <v>262</v>
      </c>
      <c r="C898" s="587">
        <v>0</v>
      </c>
      <c r="D898" s="587">
        <v>40000</v>
      </c>
      <c r="E898" s="590">
        <v>0</v>
      </c>
    </row>
    <row r="899" spans="1:5" s="41" customFormat="1" ht="13.5" customHeight="1">
      <c r="A899" s="580" t="s">
        <v>589</v>
      </c>
      <c r="B899" s="580"/>
      <c r="C899" s="581">
        <v>30000</v>
      </c>
      <c r="D899" s="581">
        <v>26775.78</v>
      </c>
      <c r="E899" s="588">
        <v>89.25</v>
      </c>
    </row>
    <row r="900" spans="1:5" s="41" customFormat="1" ht="13.5" customHeight="1">
      <c r="A900" s="580" t="s">
        <v>32</v>
      </c>
      <c r="B900" s="580"/>
      <c r="C900" s="581">
        <v>30000</v>
      </c>
      <c r="D900" s="581">
        <v>26775.78</v>
      </c>
      <c r="E900" s="588">
        <v>89.25</v>
      </c>
    </row>
    <row r="901" spans="1:5" s="41" customFormat="1" ht="13.5" customHeight="1">
      <c r="A901" s="580" t="s">
        <v>918</v>
      </c>
      <c r="B901" s="580"/>
      <c r="C901" s="581">
        <v>22500</v>
      </c>
      <c r="D901" s="581">
        <v>19025.78</v>
      </c>
      <c r="E901" s="588">
        <v>84.56</v>
      </c>
    </row>
    <row r="902" spans="1:5" s="41" customFormat="1" ht="13.5" customHeight="1">
      <c r="A902" s="582">
        <v>3</v>
      </c>
      <c r="B902" s="583" t="s">
        <v>199</v>
      </c>
      <c r="C902" s="584">
        <v>22500</v>
      </c>
      <c r="D902" s="584">
        <v>19025.78</v>
      </c>
      <c r="E902" s="589">
        <v>84.56</v>
      </c>
    </row>
    <row r="903" spans="1:5" s="41" customFormat="1" ht="13.5" customHeight="1">
      <c r="A903" s="582">
        <v>32</v>
      </c>
      <c r="B903" s="583" t="s">
        <v>203</v>
      </c>
      <c r="C903" s="584">
        <v>22500</v>
      </c>
      <c r="D903" s="584">
        <v>19025.78</v>
      </c>
      <c r="E903" s="589">
        <v>84.56</v>
      </c>
    </row>
    <row r="904" spans="1:5" s="41" customFormat="1" ht="13.5" customHeight="1">
      <c r="A904" s="582">
        <v>322</v>
      </c>
      <c r="B904" s="583" t="s">
        <v>166</v>
      </c>
      <c r="C904" s="584">
        <v>1000</v>
      </c>
      <c r="D904" s="584">
        <v>0</v>
      </c>
      <c r="E904" s="589">
        <v>0</v>
      </c>
    </row>
    <row r="905" spans="1:5" s="41" customFormat="1" ht="13.5" customHeight="1">
      <c r="A905" s="585">
        <v>3221</v>
      </c>
      <c r="B905" s="586" t="s">
        <v>239</v>
      </c>
      <c r="C905" s="587">
        <v>0</v>
      </c>
      <c r="D905" s="587">
        <v>0</v>
      </c>
      <c r="E905" s="590">
        <v>0</v>
      </c>
    </row>
    <row r="906" spans="1:5" s="41" customFormat="1" ht="13.5" customHeight="1">
      <c r="A906" s="582">
        <v>323</v>
      </c>
      <c r="B906" s="583" t="s">
        <v>168</v>
      </c>
      <c r="C906" s="584">
        <v>21000</v>
      </c>
      <c r="D906" s="584">
        <v>19025.78</v>
      </c>
      <c r="E906" s="589">
        <v>90.6</v>
      </c>
    </row>
    <row r="907" spans="1:5" s="41" customFormat="1" ht="13.5" customHeight="1">
      <c r="A907" s="585">
        <v>3237</v>
      </c>
      <c r="B907" s="586" t="s">
        <v>156</v>
      </c>
      <c r="C907" s="587">
        <v>0</v>
      </c>
      <c r="D907" s="587">
        <v>19025.78</v>
      </c>
      <c r="E907" s="590">
        <v>0</v>
      </c>
    </row>
    <row r="908" spans="1:5" s="41" customFormat="1" ht="13.5" customHeight="1">
      <c r="A908" s="582">
        <v>324</v>
      </c>
      <c r="B908" s="583" t="s">
        <v>313</v>
      </c>
      <c r="C908" s="584">
        <v>500</v>
      </c>
      <c r="D908" s="584">
        <v>0</v>
      </c>
      <c r="E908" s="589">
        <v>0</v>
      </c>
    </row>
    <row r="909" spans="1:5" s="41" customFormat="1" ht="13.5" customHeight="1">
      <c r="A909" s="585">
        <v>3241</v>
      </c>
      <c r="B909" s="586" t="s">
        <v>313</v>
      </c>
      <c r="C909" s="587">
        <v>0</v>
      </c>
      <c r="D909" s="587">
        <v>0</v>
      </c>
      <c r="E909" s="590">
        <v>0</v>
      </c>
    </row>
    <row r="910" spans="1:5" s="222" customFormat="1" ht="13.5" customHeight="1">
      <c r="A910" s="580" t="s">
        <v>919</v>
      </c>
      <c r="B910" s="580"/>
      <c r="C910" s="581">
        <v>7500</v>
      </c>
      <c r="D910" s="581">
        <v>7750</v>
      </c>
      <c r="E910" s="588">
        <v>103.33</v>
      </c>
    </row>
    <row r="911" spans="1:5" s="222" customFormat="1" ht="13.5" customHeight="1">
      <c r="A911" s="582">
        <v>3</v>
      </c>
      <c r="B911" s="583" t="s">
        <v>199</v>
      </c>
      <c r="C911" s="584">
        <v>7500</v>
      </c>
      <c r="D911" s="584">
        <v>7750</v>
      </c>
      <c r="E911" s="589">
        <v>103.33</v>
      </c>
    </row>
    <row r="912" spans="1:5" s="41" customFormat="1" ht="13.5" customHeight="1">
      <c r="A912" s="582">
        <v>32</v>
      </c>
      <c r="B912" s="583" t="s">
        <v>203</v>
      </c>
      <c r="C912" s="584">
        <v>7500</v>
      </c>
      <c r="D912" s="584">
        <v>7750</v>
      </c>
      <c r="E912" s="589">
        <v>103.33</v>
      </c>
    </row>
    <row r="913" spans="1:5" s="41" customFormat="1" ht="13.5" customHeight="1">
      <c r="A913" s="582">
        <v>322</v>
      </c>
      <c r="B913" s="583" t="s">
        <v>166</v>
      </c>
      <c r="C913" s="584">
        <v>500</v>
      </c>
      <c r="D913" s="584">
        <v>0</v>
      </c>
      <c r="E913" s="589">
        <v>0</v>
      </c>
    </row>
    <row r="914" spans="1:5" s="41" customFormat="1" ht="13.5" customHeight="1">
      <c r="A914" s="585">
        <v>3221</v>
      </c>
      <c r="B914" s="586" t="s">
        <v>239</v>
      </c>
      <c r="C914" s="587">
        <v>0</v>
      </c>
      <c r="D914" s="587">
        <v>0</v>
      </c>
      <c r="E914" s="590">
        <v>0</v>
      </c>
    </row>
    <row r="915" spans="1:5" s="41" customFormat="1" ht="13.5" customHeight="1">
      <c r="A915" s="582">
        <v>323</v>
      </c>
      <c r="B915" s="583" t="s">
        <v>168</v>
      </c>
      <c r="C915" s="584">
        <v>7000</v>
      </c>
      <c r="D915" s="584">
        <v>7750</v>
      </c>
      <c r="E915" s="589">
        <v>110.71</v>
      </c>
    </row>
    <row r="916" spans="1:5" s="41" customFormat="1" ht="13.5" customHeight="1">
      <c r="A916" s="585">
        <v>3237</v>
      </c>
      <c r="B916" s="586" t="s">
        <v>156</v>
      </c>
      <c r="C916" s="587">
        <v>0</v>
      </c>
      <c r="D916" s="587">
        <v>7750</v>
      </c>
      <c r="E916" s="590">
        <v>0</v>
      </c>
    </row>
    <row r="917" spans="1:5" s="41" customFormat="1" ht="13.5" customHeight="1">
      <c r="A917" s="580" t="s">
        <v>423</v>
      </c>
      <c r="B917" s="580"/>
      <c r="C917" s="581">
        <v>4365980</v>
      </c>
      <c r="D917" s="581">
        <v>4304595</v>
      </c>
      <c r="E917" s="588">
        <v>98.59</v>
      </c>
    </row>
    <row r="918" spans="1:5" s="41" customFormat="1" ht="13.5" customHeight="1">
      <c r="A918" s="580" t="s">
        <v>936</v>
      </c>
      <c r="B918" s="580"/>
      <c r="C918" s="581">
        <v>4365980</v>
      </c>
      <c r="D918" s="581">
        <v>4304595</v>
      </c>
      <c r="E918" s="588">
        <v>98.59</v>
      </c>
    </row>
    <row r="919" spans="1:5" s="41" customFormat="1" ht="13.5" customHeight="1">
      <c r="A919" s="580" t="s">
        <v>38</v>
      </c>
      <c r="B919" s="580"/>
      <c r="C919" s="581">
        <v>4365980</v>
      </c>
      <c r="D919" s="581">
        <v>4304595</v>
      </c>
      <c r="E919" s="588">
        <v>98.59</v>
      </c>
    </row>
    <row r="920" spans="1:5" s="41" customFormat="1" ht="13.5" customHeight="1">
      <c r="A920" s="580" t="s">
        <v>918</v>
      </c>
      <c r="B920" s="580"/>
      <c r="C920" s="581">
        <v>4365980</v>
      </c>
      <c r="D920" s="581">
        <v>4304595</v>
      </c>
      <c r="E920" s="588">
        <v>98.59</v>
      </c>
    </row>
    <row r="921" spans="1:5" s="41" customFormat="1" ht="13.5" customHeight="1">
      <c r="A921" s="582">
        <v>3</v>
      </c>
      <c r="B921" s="583" t="s">
        <v>199</v>
      </c>
      <c r="C921" s="584">
        <v>4365980</v>
      </c>
      <c r="D921" s="584">
        <v>4304595</v>
      </c>
      <c r="E921" s="589">
        <v>98.59</v>
      </c>
    </row>
    <row r="922" spans="1:5" s="41" customFormat="1" ht="13.5" customHeight="1">
      <c r="A922" s="582">
        <v>38</v>
      </c>
      <c r="B922" s="583" t="s">
        <v>211</v>
      </c>
      <c r="C922" s="584">
        <v>4365980</v>
      </c>
      <c r="D922" s="584">
        <v>4304595</v>
      </c>
      <c r="E922" s="589">
        <v>98.59</v>
      </c>
    </row>
    <row r="923" spans="1:5" s="41" customFormat="1" ht="13.5" customHeight="1">
      <c r="A923" s="582">
        <v>381</v>
      </c>
      <c r="B923" s="583" t="s">
        <v>169</v>
      </c>
      <c r="C923" s="584">
        <v>4365980</v>
      </c>
      <c r="D923" s="584">
        <v>4304595</v>
      </c>
      <c r="E923" s="589">
        <v>98.59</v>
      </c>
    </row>
    <row r="924" spans="1:5" s="41" customFormat="1" ht="13.5" customHeight="1">
      <c r="A924" s="585">
        <v>3811</v>
      </c>
      <c r="B924" s="586" t="s">
        <v>262</v>
      </c>
      <c r="C924" s="587">
        <v>0</v>
      </c>
      <c r="D924" s="587">
        <v>4304595</v>
      </c>
      <c r="E924" s="590">
        <v>0</v>
      </c>
    </row>
    <row r="925" spans="1:5" s="41" customFormat="1" ht="13.5" customHeight="1">
      <c r="A925" s="580" t="s">
        <v>424</v>
      </c>
      <c r="B925" s="580"/>
      <c r="C925" s="581">
        <v>1862734</v>
      </c>
      <c r="D925" s="581">
        <v>1694655.66</v>
      </c>
      <c r="E925" s="588">
        <v>90.98</v>
      </c>
    </row>
    <row r="926" spans="1:5" s="41" customFormat="1" ht="13.5" customHeight="1">
      <c r="A926" s="580" t="s">
        <v>425</v>
      </c>
      <c r="B926" s="580"/>
      <c r="C926" s="581">
        <v>260834</v>
      </c>
      <c r="D926" s="581">
        <v>257822.3</v>
      </c>
      <c r="E926" s="588">
        <v>98.85</v>
      </c>
    </row>
    <row r="927" spans="1:5" s="41" customFormat="1" ht="13.5" customHeight="1">
      <c r="A927" s="580" t="s">
        <v>38</v>
      </c>
      <c r="B927" s="580"/>
      <c r="C927" s="581">
        <v>260834</v>
      </c>
      <c r="D927" s="581">
        <v>257822.3</v>
      </c>
      <c r="E927" s="588">
        <v>98.85</v>
      </c>
    </row>
    <row r="928" spans="1:5" s="41" customFormat="1" ht="13.5" customHeight="1">
      <c r="A928" s="580" t="s">
        <v>918</v>
      </c>
      <c r="B928" s="580"/>
      <c r="C928" s="581">
        <v>260834</v>
      </c>
      <c r="D928" s="581">
        <v>257822.3</v>
      </c>
      <c r="E928" s="588">
        <v>98.85</v>
      </c>
    </row>
    <row r="929" spans="1:5" s="41" customFormat="1" ht="13.5" customHeight="1">
      <c r="A929" s="582">
        <v>3</v>
      </c>
      <c r="B929" s="583" t="s">
        <v>199</v>
      </c>
      <c r="C929" s="584">
        <v>260834</v>
      </c>
      <c r="D929" s="584">
        <v>257822.3</v>
      </c>
      <c r="E929" s="589">
        <v>98.85</v>
      </c>
    </row>
    <row r="930" spans="1:5" s="41" customFormat="1" ht="13.5" customHeight="1">
      <c r="A930" s="582">
        <v>36</v>
      </c>
      <c r="B930" s="583" t="s">
        <v>551</v>
      </c>
      <c r="C930" s="584">
        <v>260834</v>
      </c>
      <c r="D930" s="584">
        <v>257822.3</v>
      </c>
      <c r="E930" s="589">
        <v>98.85</v>
      </c>
    </row>
    <row r="931" spans="1:5" s="41" customFormat="1" ht="13.5" customHeight="1">
      <c r="A931" s="582">
        <v>366</v>
      </c>
      <c r="B931" s="583" t="s">
        <v>552</v>
      </c>
      <c r="C931" s="584">
        <v>260834</v>
      </c>
      <c r="D931" s="584">
        <v>257822.3</v>
      </c>
      <c r="E931" s="589">
        <v>98.85</v>
      </c>
    </row>
    <row r="932" spans="1:5" s="41" customFormat="1" ht="13.5" customHeight="1">
      <c r="A932" s="585">
        <v>3661</v>
      </c>
      <c r="B932" s="586" t="s">
        <v>553</v>
      </c>
      <c r="C932" s="587">
        <v>0</v>
      </c>
      <c r="D932" s="587">
        <v>257822.3</v>
      </c>
      <c r="E932" s="590">
        <v>0</v>
      </c>
    </row>
    <row r="933" spans="1:5" s="41" customFormat="1" ht="13.5" customHeight="1">
      <c r="A933" s="580" t="s">
        <v>426</v>
      </c>
      <c r="B933" s="580"/>
      <c r="C933" s="581">
        <v>80000</v>
      </c>
      <c r="D933" s="581">
        <v>79396.04</v>
      </c>
      <c r="E933" s="588">
        <v>99.25</v>
      </c>
    </row>
    <row r="934" spans="1:5" s="41" customFormat="1" ht="13.5" customHeight="1">
      <c r="A934" s="580" t="s">
        <v>38</v>
      </c>
      <c r="B934" s="580"/>
      <c r="C934" s="581">
        <v>80000</v>
      </c>
      <c r="D934" s="581">
        <v>79396.04</v>
      </c>
      <c r="E934" s="588">
        <v>99.25</v>
      </c>
    </row>
    <row r="935" spans="1:5" s="41" customFormat="1" ht="13.5" customHeight="1">
      <c r="A935" s="580" t="s">
        <v>918</v>
      </c>
      <c r="B935" s="580"/>
      <c r="C935" s="581">
        <v>80000</v>
      </c>
      <c r="D935" s="581">
        <v>79396.04</v>
      </c>
      <c r="E935" s="588">
        <v>99.25</v>
      </c>
    </row>
    <row r="936" spans="1:5" s="41" customFormat="1" ht="13.5" customHeight="1">
      <c r="A936" s="582">
        <v>3</v>
      </c>
      <c r="B936" s="583" t="s">
        <v>199</v>
      </c>
      <c r="C936" s="584">
        <v>80000</v>
      </c>
      <c r="D936" s="584">
        <v>79396.04</v>
      </c>
      <c r="E936" s="589">
        <v>99.25</v>
      </c>
    </row>
    <row r="937" spans="1:5" s="41" customFormat="1" ht="13.5" customHeight="1">
      <c r="A937" s="582">
        <v>36</v>
      </c>
      <c r="B937" s="583" t="s">
        <v>551</v>
      </c>
      <c r="C937" s="584">
        <v>80000</v>
      </c>
      <c r="D937" s="584">
        <v>79396.04</v>
      </c>
      <c r="E937" s="589">
        <v>99.25</v>
      </c>
    </row>
    <row r="938" spans="1:5" s="41" customFormat="1" ht="13.5" customHeight="1">
      <c r="A938" s="582">
        <v>366</v>
      </c>
      <c r="B938" s="583" t="s">
        <v>552</v>
      </c>
      <c r="C938" s="584">
        <v>80000</v>
      </c>
      <c r="D938" s="584">
        <v>79396.04</v>
      </c>
      <c r="E938" s="589">
        <v>99.25</v>
      </c>
    </row>
    <row r="939" spans="1:5" s="41" customFormat="1" ht="13.5" customHeight="1">
      <c r="A939" s="585">
        <v>3661</v>
      </c>
      <c r="B939" s="586" t="s">
        <v>553</v>
      </c>
      <c r="C939" s="587">
        <v>0</v>
      </c>
      <c r="D939" s="587">
        <v>79396.04</v>
      </c>
      <c r="E939" s="590">
        <v>0</v>
      </c>
    </row>
    <row r="940" spans="1:5" s="41" customFormat="1" ht="13.5" customHeight="1">
      <c r="A940" s="580" t="s">
        <v>427</v>
      </c>
      <c r="B940" s="580"/>
      <c r="C940" s="581">
        <v>650000</v>
      </c>
      <c r="D940" s="581">
        <v>591600</v>
      </c>
      <c r="E940" s="588">
        <v>91.02</v>
      </c>
    </row>
    <row r="941" spans="1:5" s="41" customFormat="1" ht="13.5" customHeight="1">
      <c r="A941" s="580" t="s">
        <v>38</v>
      </c>
      <c r="B941" s="580"/>
      <c r="C941" s="581">
        <v>650000</v>
      </c>
      <c r="D941" s="581">
        <v>591600</v>
      </c>
      <c r="E941" s="588">
        <v>91.02</v>
      </c>
    </row>
    <row r="942" spans="1:5" s="41" customFormat="1" ht="13.5" customHeight="1">
      <c r="A942" s="580" t="s">
        <v>918</v>
      </c>
      <c r="B942" s="580"/>
      <c r="C942" s="581">
        <v>650000</v>
      </c>
      <c r="D942" s="581">
        <v>591600</v>
      </c>
      <c r="E942" s="588">
        <v>91.02</v>
      </c>
    </row>
    <row r="943" spans="1:5" s="41" customFormat="1" ht="13.5" customHeight="1">
      <c r="A943" s="582">
        <v>3</v>
      </c>
      <c r="B943" s="583" t="s">
        <v>199</v>
      </c>
      <c r="C943" s="584">
        <v>650000</v>
      </c>
      <c r="D943" s="584">
        <v>591600</v>
      </c>
      <c r="E943" s="589">
        <v>91.02</v>
      </c>
    </row>
    <row r="944" spans="1:5" s="41" customFormat="1" ht="13.5" customHeight="1">
      <c r="A944" s="582">
        <v>37</v>
      </c>
      <c r="B944" s="583" t="s">
        <v>210</v>
      </c>
      <c r="C944" s="584">
        <v>650000</v>
      </c>
      <c r="D944" s="584">
        <v>591600</v>
      </c>
      <c r="E944" s="589">
        <v>91.02</v>
      </c>
    </row>
    <row r="945" spans="1:5" s="41" customFormat="1" ht="13.5" customHeight="1">
      <c r="A945" s="582">
        <v>372</v>
      </c>
      <c r="B945" s="583" t="s">
        <v>267</v>
      </c>
      <c r="C945" s="584">
        <v>650000</v>
      </c>
      <c r="D945" s="584">
        <v>591600</v>
      </c>
      <c r="E945" s="589">
        <v>91.02</v>
      </c>
    </row>
    <row r="946" spans="1:5" s="41" customFormat="1" ht="13.5" customHeight="1">
      <c r="A946" s="585">
        <v>3721</v>
      </c>
      <c r="B946" s="586" t="s">
        <v>16</v>
      </c>
      <c r="C946" s="587">
        <v>0</v>
      </c>
      <c r="D946" s="587">
        <v>591600</v>
      </c>
      <c r="E946" s="590">
        <v>0</v>
      </c>
    </row>
    <row r="947" spans="1:5" s="41" customFormat="1" ht="13.5" customHeight="1">
      <c r="A947" s="580" t="s">
        <v>428</v>
      </c>
      <c r="B947" s="580"/>
      <c r="C947" s="581">
        <v>47000</v>
      </c>
      <c r="D947" s="581">
        <v>45600</v>
      </c>
      <c r="E947" s="588">
        <v>97.02</v>
      </c>
    </row>
    <row r="948" spans="1:5" s="41" customFormat="1" ht="13.5" customHeight="1">
      <c r="A948" s="580" t="s">
        <v>38</v>
      </c>
      <c r="B948" s="580"/>
      <c r="C948" s="581">
        <v>47000</v>
      </c>
      <c r="D948" s="581">
        <v>45600</v>
      </c>
      <c r="E948" s="588">
        <v>97.02</v>
      </c>
    </row>
    <row r="949" spans="1:5" s="41" customFormat="1" ht="13.5" customHeight="1">
      <c r="A949" s="580" t="s">
        <v>918</v>
      </c>
      <c r="B949" s="580"/>
      <c r="C949" s="581">
        <v>47000</v>
      </c>
      <c r="D949" s="581">
        <v>45600</v>
      </c>
      <c r="E949" s="588">
        <v>97.02</v>
      </c>
    </row>
    <row r="950" spans="1:5" s="41" customFormat="1" ht="13.5" customHeight="1">
      <c r="A950" s="582">
        <v>3</v>
      </c>
      <c r="B950" s="583" t="s">
        <v>199</v>
      </c>
      <c r="C950" s="584">
        <v>47000</v>
      </c>
      <c r="D950" s="584">
        <v>45600</v>
      </c>
      <c r="E950" s="589">
        <v>97.02</v>
      </c>
    </row>
    <row r="951" spans="1:5" s="41" customFormat="1" ht="13.5" customHeight="1">
      <c r="A951" s="582">
        <v>37</v>
      </c>
      <c r="B951" s="583" t="s">
        <v>210</v>
      </c>
      <c r="C951" s="584">
        <v>47000</v>
      </c>
      <c r="D951" s="584">
        <v>45600</v>
      </c>
      <c r="E951" s="589">
        <v>97.02</v>
      </c>
    </row>
    <row r="952" spans="1:5" s="41" customFormat="1" ht="13.5" customHeight="1">
      <c r="A952" s="582">
        <v>372</v>
      </c>
      <c r="B952" s="583" t="s">
        <v>267</v>
      </c>
      <c r="C952" s="584">
        <v>47000</v>
      </c>
      <c r="D952" s="584">
        <v>45600</v>
      </c>
      <c r="E952" s="589">
        <v>97.02</v>
      </c>
    </row>
    <row r="953" spans="1:5" s="41" customFormat="1" ht="13.5" customHeight="1">
      <c r="A953" s="585">
        <v>3721</v>
      </c>
      <c r="B953" s="586" t="s">
        <v>16</v>
      </c>
      <c r="C953" s="587">
        <v>0</v>
      </c>
      <c r="D953" s="587">
        <v>45600</v>
      </c>
      <c r="E953" s="590">
        <v>0</v>
      </c>
    </row>
    <row r="954" spans="1:5" s="41" customFormat="1" ht="13.5" customHeight="1">
      <c r="A954" s="580" t="s">
        <v>937</v>
      </c>
      <c r="B954" s="580"/>
      <c r="C954" s="581">
        <v>183000</v>
      </c>
      <c r="D954" s="581">
        <v>199088</v>
      </c>
      <c r="E954" s="588">
        <v>108.79</v>
      </c>
    </row>
    <row r="955" spans="1:5" s="41" customFormat="1" ht="13.5" customHeight="1">
      <c r="A955" s="580" t="s">
        <v>38</v>
      </c>
      <c r="B955" s="580"/>
      <c r="C955" s="581">
        <v>183000</v>
      </c>
      <c r="D955" s="581">
        <v>199088</v>
      </c>
      <c r="E955" s="588">
        <v>108.79</v>
      </c>
    </row>
    <row r="956" spans="1:5" s="41" customFormat="1" ht="13.5" customHeight="1">
      <c r="A956" s="580" t="s">
        <v>918</v>
      </c>
      <c r="B956" s="580"/>
      <c r="C956" s="581">
        <v>183000</v>
      </c>
      <c r="D956" s="581">
        <v>199088</v>
      </c>
      <c r="E956" s="588">
        <v>108.79</v>
      </c>
    </row>
    <row r="957" spans="1:5" s="41" customFormat="1" ht="13.5" customHeight="1">
      <c r="A957" s="582">
        <v>3</v>
      </c>
      <c r="B957" s="583" t="s">
        <v>199</v>
      </c>
      <c r="C957" s="584">
        <v>183000</v>
      </c>
      <c r="D957" s="584">
        <v>199088</v>
      </c>
      <c r="E957" s="589">
        <v>108.79</v>
      </c>
    </row>
    <row r="958" spans="1:5" s="41" customFormat="1" ht="13.5" customHeight="1">
      <c r="A958" s="582">
        <v>37</v>
      </c>
      <c r="B958" s="583" t="s">
        <v>210</v>
      </c>
      <c r="C958" s="584">
        <v>183000</v>
      </c>
      <c r="D958" s="584">
        <v>199088</v>
      </c>
      <c r="E958" s="589">
        <v>108.79</v>
      </c>
    </row>
    <row r="959" spans="1:5" s="41" customFormat="1" ht="13.5" customHeight="1">
      <c r="A959" s="582">
        <v>372</v>
      </c>
      <c r="B959" s="583" t="s">
        <v>267</v>
      </c>
      <c r="C959" s="584">
        <v>183000</v>
      </c>
      <c r="D959" s="584">
        <v>199088</v>
      </c>
      <c r="E959" s="589">
        <v>108.79</v>
      </c>
    </row>
    <row r="960" spans="1:5" s="41" customFormat="1" ht="13.5" customHeight="1">
      <c r="A960" s="585">
        <v>3721</v>
      </c>
      <c r="B960" s="586" t="s">
        <v>16</v>
      </c>
      <c r="C960" s="587">
        <v>0</v>
      </c>
      <c r="D960" s="587">
        <v>199088</v>
      </c>
      <c r="E960" s="590">
        <v>0</v>
      </c>
    </row>
    <row r="961" spans="1:5" s="41" customFormat="1" ht="13.5" customHeight="1">
      <c r="A961" s="580" t="s">
        <v>429</v>
      </c>
      <c r="B961" s="580"/>
      <c r="C961" s="581">
        <v>23000</v>
      </c>
      <c r="D961" s="581">
        <v>21921.45</v>
      </c>
      <c r="E961" s="588">
        <v>95.31</v>
      </c>
    </row>
    <row r="962" spans="1:5" s="41" customFormat="1" ht="13.5" customHeight="1">
      <c r="A962" s="580" t="s">
        <v>38</v>
      </c>
      <c r="B962" s="580"/>
      <c r="C962" s="581">
        <v>23000</v>
      </c>
      <c r="D962" s="581">
        <v>21921.45</v>
      </c>
      <c r="E962" s="588">
        <v>95.31</v>
      </c>
    </row>
    <row r="963" spans="1:5" s="41" customFormat="1" ht="13.5" customHeight="1">
      <c r="A963" s="580" t="s">
        <v>918</v>
      </c>
      <c r="B963" s="580"/>
      <c r="C963" s="581">
        <v>23000</v>
      </c>
      <c r="D963" s="581">
        <v>21921.45</v>
      </c>
      <c r="E963" s="588">
        <v>95.31</v>
      </c>
    </row>
    <row r="964" spans="1:5" s="41" customFormat="1" ht="13.5" customHeight="1">
      <c r="A964" s="582">
        <v>3</v>
      </c>
      <c r="B964" s="583" t="s">
        <v>199</v>
      </c>
      <c r="C964" s="584">
        <v>23000</v>
      </c>
      <c r="D964" s="584">
        <v>21921.45</v>
      </c>
      <c r="E964" s="589">
        <v>95.31</v>
      </c>
    </row>
    <row r="965" spans="1:5" s="41" customFormat="1" ht="13.5" customHeight="1">
      <c r="A965" s="582">
        <v>32</v>
      </c>
      <c r="B965" s="583" t="s">
        <v>203</v>
      </c>
      <c r="C965" s="584">
        <v>14000</v>
      </c>
      <c r="D965" s="584">
        <v>12921.45</v>
      </c>
      <c r="E965" s="589">
        <v>92.3</v>
      </c>
    </row>
    <row r="966" spans="1:5" s="41" customFormat="1" ht="13.5" customHeight="1">
      <c r="A966" s="582">
        <v>329</v>
      </c>
      <c r="B966" s="583" t="s">
        <v>254</v>
      </c>
      <c r="C966" s="584">
        <v>14000</v>
      </c>
      <c r="D966" s="584">
        <v>12921.45</v>
      </c>
      <c r="E966" s="589">
        <v>92.3</v>
      </c>
    </row>
    <row r="967" spans="1:5" s="41" customFormat="1" ht="13.5" customHeight="1">
      <c r="A967" s="585">
        <v>3299</v>
      </c>
      <c r="B967" s="586" t="s">
        <v>254</v>
      </c>
      <c r="C967" s="587">
        <v>0</v>
      </c>
      <c r="D967" s="587">
        <v>12921.45</v>
      </c>
      <c r="E967" s="590">
        <v>0</v>
      </c>
    </row>
    <row r="968" spans="1:5" s="41" customFormat="1" ht="13.5" customHeight="1">
      <c r="A968" s="582">
        <v>38</v>
      </c>
      <c r="B968" s="583" t="s">
        <v>211</v>
      </c>
      <c r="C968" s="584">
        <v>9000</v>
      </c>
      <c r="D968" s="584">
        <v>9000</v>
      </c>
      <c r="E968" s="589">
        <v>100</v>
      </c>
    </row>
    <row r="969" spans="1:5" s="41" customFormat="1" ht="13.5" customHeight="1">
      <c r="A969" s="582">
        <v>381</v>
      </c>
      <c r="B969" s="583" t="s">
        <v>169</v>
      </c>
      <c r="C969" s="584">
        <v>9000</v>
      </c>
      <c r="D969" s="584">
        <v>9000</v>
      </c>
      <c r="E969" s="589">
        <v>100</v>
      </c>
    </row>
    <row r="970" spans="1:5" s="41" customFormat="1" ht="13.5" customHeight="1">
      <c r="A970" s="585">
        <v>3811</v>
      </c>
      <c r="B970" s="586" t="s">
        <v>262</v>
      </c>
      <c r="C970" s="587">
        <v>0</v>
      </c>
      <c r="D970" s="587">
        <v>9000</v>
      </c>
      <c r="E970" s="590">
        <v>0</v>
      </c>
    </row>
    <row r="971" spans="1:5" s="41" customFormat="1" ht="13.5" customHeight="1">
      <c r="A971" s="580" t="s">
        <v>430</v>
      </c>
      <c r="B971" s="580"/>
      <c r="C971" s="581">
        <v>18600</v>
      </c>
      <c r="D971" s="581">
        <v>18509.98</v>
      </c>
      <c r="E971" s="588">
        <v>99.52</v>
      </c>
    </row>
    <row r="972" spans="1:5" s="41" customFormat="1" ht="13.5" customHeight="1">
      <c r="A972" s="580" t="s">
        <v>38</v>
      </c>
      <c r="B972" s="580"/>
      <c r="C972" s="581">
        <v>18600</v>
      </c>
      <c r="D972" s="581">
        <v>18509.98</v>
      </c>
      <c r="E972" s="588">
        <v>99.52</v>
      </c>
    </row>
    <row r="973" spans="1:5" s="41" customFormat="1" ht="13.5" customHeight="1">
      <c r="A973" s="580" t="s">
        <v>918</v>
      </c>
      <c r="B973" s="580"/>
      <c r="C973" s="581">
        <v>18600</v>
      </c>
      <c r="D973" s="581">
        <v>18509.98</v>
      </c>
      <c r="E973" s="588">
        <v>99.52</v>
      </c>
    </row>
    <row r="974" spans="1:5" s="41" customFormat="1" ht="13.5" customHeight="1">
      <c r="A974" s="582">
        <v>3</v>
      </c>
      <c r="B974" s="583" t="s">
        <v>199</v>
      </c>
      <c r="C974" s="584">
        <v>18600</v>
      </c>
      <c r="D974" s="584">
        <v>18509.98</v>
      </c>
      <c r="E974" s="589">
        <v>99.52</v>
      </c>
    </row>
    <row r="975" spans="1:5" s="41" customFormat="1" ht="13.5" customHeight="1">
      <c r="A975" s="582">
        <v>37</v>
      </c>
      <c r="B975" s="583" t="s">
        <v>210</v>
      </c>
      <c r="C975" s="584">
        <v>18600</v>
      </c>
      <c r="D975" s="584">
        <v>18509.98</v>
      </c>
      <c r="E975" s="589">
        <v>99.52</v>
      </c>
    </row>
    <row r="976" spans="1:5" s="41" customFormat="1" ht="13.5" customHeight="1">
      <c r="A976" s="582">
        <v>372</v>
      </c>
      <c r="B976" s="583" t="s">
        <v>267</v>
      </c>
      <c r="C976" s="584">
        <v>18600</v>
      </c>
      <c r="D976" s="584">
        <v>18509.98</v>
      </c>
      <c r="E976" s="589">
        <v>99.52</v>
      </c>
    </row>
    <row r="977" spans="1:5" s="41" customFormat="1" ht="13.5" customHeight="1">
      <c r="A977" s="585">
        <v>3721</v>
      </c>
      <c r="B977" s="586" t="s">
        <v>16</v>
      </c>
      <c r="C977" s="587">
        <v>0</v>
      </c>
      <c r="D977" s="587">
        <v>18509.98</v>
      </c>
      <c r="E977" s="590">
        <v>0</v>
      </c>
    </row>
    <row r="978" spans="1:5" s="41" customFormat="1" ht="13.5" customHeight="1">
      <c r="A978" s="580" t="s">
        <v>938</v>
      </c>
      <c r="B978" s="580"/>
      <c r="C978" s="581">
        <v>100000</v>
      </c>
      <c r="D978" s="581">
        <v>21988.68</v>
      </c>
      <c r="E978" s="588">
        <v>21.99</v>
      </c>
    </row>
    <row r="979" spans="1:5" s="41" customFormat="1" ht="13.5" customHeight="1">
      <c r="A979" s="580" t="s">
        <v>38</v>
      </c>
      <c r="B979" s="580"/>
      <c r="C979" s="581">
        <v>100000</v>
      </c>
      <c r="D979" s="581">
        <v>21988.68</v>
      </c>
      <c r="E979" s="588">
        <v>21.99</v>
      </c>
    </row>
    <row r="980" spans="1:5" s="41" customFormat="1" ht="13.5" customHeight="1">
      <c r="A980" s="580" t="s">
        <v>918</v>
      </c>
      <c r="B980" s="580"/>
      <c r="C980" s="581">
        <v>100000</v>
      </c>
      <c r="D980" s="581">
        <v>21988.68</v>
      </c>
      <c r="E980" s="588">
        <v>21.99</v>
      </c>
    </row>
    <row r="981" spans="1:5" s="41" customFormat="1" ht="13.5" customHeight="1">
      <c r="A981" s="582">
        <v>3</v>
      </c>
      <c r="B981" s="583" t="s">
        <v>199</v>
      </c>
      <c r="C981" s="584">
        <v>100000</v>
      </c>
      <c r="D981" s="584">
        <v>21988.68</v>
      </c>
      <c r="E981" s="589">
        <v>21.99</v>
      </c>
    </row>
    <row r="982" spans="1:5" s="41" customFormat="1" ht="13.5" customHeight="1">
      <c r="A982" s="582">
        <v>37</v>
      </c>
      <c r="B982" s="583" t="s">
        <v>210</v>
      </c>
      <c r="C982" s="584">
        <v>100000</v>
      </c>
      <c r="D982" s="584">
        <v>21988.68</v>
      </c>
      <c r="E982" s="589">
        <v>21.99</v>
      </c>
    </row>
    <row r="983" spans="1:5" s="41" customFormat="1" ht="13.5" customHeight="1">
      <c r="A983" s="582">
        <v>372</v>
      </c>
      <c r="B983" s="583" t="s">
        <v>267</v>
      </c>
      <c r="C983" s="584">
        <v>100000</v>
      </c>
      <c r="D983" s="584">
        <v>21988.68</v>
      </c>
      <c r="E983" s="589">
        <v>21.99</v>
      </c>
    </row>
    <row r="984" spans="1:5" s="41" customFormat="1" ht="13.5" customHeight="1">
      <c r="A984" s="585">
        <v>3721</v>
      </c>
      <c r="B984" s="586" t="s">
        <v>16</v>
      </c>
      <c r="C984" s="587">
        <v>0</v>
      </c>
      <c r="D984" s="587">
        <v>21988.68</v>
      </c>
      <c r="E984" s="590">
        <v>0</v>
      </c>
    </row>
    <row r="985" spans="1:5" s="41" customFormat="1" ht="13.5" customHeight="1">
      <c r="A985" s="580" t="s">
        <v>590</v>
      </c>
      <c r="B985" s="580"/>
      <c r="C985" s="581">
        <v>70000</v>
      </c>
      <c r="D985" s="581">
        <v>28429.21</v>
      </c>
      <c r="E985" s="588">
        <v>40.61</v>
      </c>
    </row>
    <row r="986" spans="1:5" s="41" customFormat="1" ht="13.5" customHeight="1">
      <c r="A986" s="580" t="s">
        <v>38</v>
      </c>
      <c r="B986" s="580"/>
      <c r="C986" s="581">
        <v>70000</v>
      </c>
      <c r="D986" s="581">
        <v>28429.21</v>
      </c>
      <c r="E986" s="588">
        <v>40.61</v>
      </c>
    </row>
    <row r="987" spans="1:5" s="41" customFormat="1" ht="13.5" customHeight="1">
      <c r="A987" s="580" t="s">
        <v>918</v>
      </c>
      <c r="B987" s="580"/>
      <c r="C987" s="581">
        <v>70000</v>
      </c>
      <c r="D987" s="581">
        <v>28429.21</v>
      </c>
      <c r="E987" s="588">
        <v>40.61</v>
      </c>
    </row>
    <row r="988" spans="1:5" s="41" customFormat="1" ht="13.5" customHeight="1">
      <c r="A988" s="582">
        <v>3</v>
      </c>
      <c r="B988" s="583" t="s">
        <v>199</v>
      </c>
      <c r="C988" s="584">
        <v>70000</v>
      </c>
      <c r="D988" s="584">
        <v>28429.21</v>
      </c>
      <c r="E988" s="589">
        <v>40.61</v>
      </c>
    </row>
    <row r="989" spans="1:5" s="41" customFormat="1" ht="13.5" customHeight="1">
      <c r="A989" s="582">
        <v>36</v>
      </c>
      <c r="B989" s="583" t="s">
        <v>551</v>
      </c>
      <c r="C989" s="584">
        <v>70000</v>
      </c>
      <c r="D989" s="584">
        <v>28429.21</v>
      </c>
      <c r="E989" s="589">
        <v>40.61</v>
      </c>
    </row>
    <row r="990" spans="1:5" s="41" customFormat="1" ht="13.5" customHeight="1">
      <c r="A990" s="582">
        <v>363</v>
      </c>
      <c r="B990" s="583" t="s">
        <v>209</v>
      </c>
      <c r="C990" s="584">
        <v>70000</v>
      </c>
      <c r="D990" s="584">
        <v>28429.21</v>
      </c>
      <c r="E990" s="589">
        <v>40.61</v>
      </c>
    </row>
    <row r="991" spans="1:5" s="41" customFormat="1" ht="13.5" customHeight="1">
      <c r="A991" s="585">
        <v>3631</v>
      </c>
      <c r="B991" s="586" t="s">
        <v>316</v>
      </c>
      <c r="C991" s="587">
        <v>0</v>
      </c>
      <c r="D991" s="587">
        <v>28429.21</v>
      </c>
      <c r="E991" s="590">
        <v>0</v>
      </c>
    </row>
    <row r="992" spans="1:5" s="41" customFormat="1" ht="13.5" customHeight="1">
      <c r="A992" s="580" t="s">
        <v>431</v>
      </c>
      <c r="B992" s="580"/>
      <c r="C992" s="581">
        <v>354300</v>
      </c>
      <c r="D992" s="581">
        <v>354300</v>
      </c>
      <c r="E992" s="588">
        <v>100</v>
      </c>
    </row>
    <row r="993" spans="1:5" s="41" customFormat="1" ht="13.5" customHeight="1">
      <c r="A993" s="580" t="s">
        <v>38</v>
      </c>
      <c r="B993" s="580"/>
      <c r="C993" s="581">
        <v>354300</v>
      </c>
      <c r="D993" s="581">
        <v>354300</v>
      </c>
      <c r="E993" s="588">
        <v>100</v>
      </c>
    </row>
    <row r="994" spans="1:5" s="41" customFormat="1" ht="13.5" customHeight="1">
      <c r="A994" s="580" t="s">
        <v>918</v>
      </c>
      <c r="B994" s="580"/>
      <c r="C994" s="581">
        <v>354300</v>
      </c>
      <c r="D994" s="581">
        <v>354300</v>
      </c>
      <c r="E994" s="588">
        <v>100</v>
      </c>
    </row>
    <row r="995" spans="1:5" s="41" customFormat="1" ht="13.5" customHeight="1">
      <c r="A995" s="582">
        <v>3</v>
      </c>
      <c r="B995" s="583" t="s">
        <v>199</v>
      </c>
      <c r="C995" s="584">
        <v>354300</v>
      </c>
      <c r="D995" s="584">
        <v>354300</v>
      </c>
      <c r="E995" s="589">
        <v>100</v>
      </c>
    </row>
    <row r="996" spans="1:5" s="41" customFormat="1" ht="13.5" customHeight="1">
      <c r="A996" s="582">
        <v>32</v>
      </c>
      <c r="B996" s="583" t="s">
        <v>203</v>
      </c>
      <c r="C996" s="584">
        <v>4300</v>
      </c>
      <c r="D996" s="584">
        <v>4300</v>
      </c>
      <c r="E996" s="589">
        <v>100</v>
      </c>
    </row>
    <row r="997" spans="1:5" s="41" customFormat="1" ht="13.5" customHeight="1">
      <c r="A997" s="582">
        <v>323</v>
      </c>
      <c r="B997" s="583" t="s">
        <v>168</v>
      </c>
      <c r="C997" s="584">
        <v>4300</v>
      </c>
      <c r="D997" s="584">
        <v>4300</v>
      </c>
      <c r="E997" s="589">
        <v>100</v>
      </c>
    </row>
    <row r="998" spans="1:5" s="41" customFormat="1" ht="13.5" customHeight="1">
      <c r="A998" s="585">
        <v>3235</v>
      </c>
      <c r="B998" s="586" t="s">
        <v>150</v>
      </c>
      <c r="C998" s="587">
        <v>0</v>
      </c>
      <c r="D998" s="587">
        <v>4300</v>
      </c>
      <c r="E998" s="590">
        <v>0</v>
      </c>
    </row>
    <row r="999" spans="1:5" s="41" customFormat="1" ht="13.5" customHeight="1">
      <c r="A999" s="582">
        <v>36</v>
      </c>
      <c r="B999" s="583" t="s">
        <v>551</v>
      </c>
      <c r="C999" s="584">
        <v>350000</v>
      </c>
      <c r="D999" s="584">
        <v>350000</v>
      </c>
      <c r="E999" s="589">
        <v>100</v>
      </c>
    </row>
    <row r="1000" spans="1:5" s="41" customFormat="1" ht="13.5" customHeight="1">
      <c r="A1000" s="582">
        <v>366</v>
      </c>
      <c r="B1000" s="583" t="s">
        <v>552</v>
      </c>
      <c r="C1000" s="584">
        <v>350000</v>
      </c>
      <c r="D1000" s="584">
        <v>350000</v>
      </c>
      <c r="E1000" s="589">
        <v>100</v>
      </c>
    </row>
    <row r="1001" spans="1:5" s="41" customFormat="1" ht="13.5" customHeight="1">
      <c r="A1001" s="585">
        <v>3662</v>
      </c>
      <c r="B1001" s="586" t="s">
        <v>554</v>
      </c>
      <c r="C1001" s="587">
        <v>0</v>
      </c>
      <c r="D1001" s="587">
        <v>350000</v>
      </c>
      <c r="E1001" s="590">
        <v>0</v>
      </c>
    </row>
    <row r="1002" spans="1:5" s="41" customFormat="1" ht="13.5" customHeight="1">
      <c r="A1002" s="580" t="s">
        <v>939</v>
      </c>
      <c r="B1002" s="580"/>
      <c r="C1002" s="581">
        <v>76000</v>
      </c>
      <c r="D1002" s="581">
        <v>76000</v>
      </c>
      <c r="E1002" s="588">
        <v>100</v>
      </c>
    </row>
    <row r="1003" spans="1:5" s="41" customFormat="1" ht="13.5" customHeight="1">
      <c r="A1003" s="580" t="s">
        <v>38</v>
      </c>
      <c r="B1003" s="580"/>
      <c r="C1003" s="581">
        <v>76000</v>
      </c>
      <c r="D1003" s="581">
        <v>76000</v>
      </c>
      <c r="E1003" s="588">
        <v>100</v>
      </c>
    </row>
    <row r="1004" spans="1:5" s="41" customFormat="1" ht="13.5" customHeight="1">
      <c r="A1004" s="580" t="s">
        <v>918</v>
      </c>
      <c r="B1004" s="580"/>
      <c r="C1004" s="581">
        <v>76000</v>
      </c>
      <c r="D1004" s="581">
        <v>76000</v>
      </c>
      <c r="E1004" s="588">
        <v>100</v>
      </c>
    </row>
    <row r="1005" spans="1:5" s="41" customFormat="1" ht="13.5" customHeight="1">
      <c r="A1005" s="582">
        <v>3</v>
      </c>
      <c r="B1005" s="583" t="s">
        <v>199</v>
      </c>
      <c r="C1005" s="584">
        <v>76000</v>
      </c>
      <c r="D1005" s="584">
        <v>76000</v>
      </c>
      <c r="E1005" s="589">
        <v>100</v>
      </c>
    </row>
    <row r="1006" spans="1:5" s="41" customFormat="1" ht="13.5" customHeight="1">
      <c r="A1006" s="582">
        <v>36</v>
      </c>
      <c r="B1006" s="583" t="s">
        <v>551</v>
      </c>
      <c r="C1006" s="584">
        <v>76000</v>
      </c>
      <c r="D1006" s="584">
        <v>76000</v>
      </c>
      <c r="E1006" s="589">
        <v>100</v>
      </c>
    </row>
    <row r="1007" spans="1:5" s="41" customFormat="1" ht="13.5" customHeight="1">
      <c r="A1007" s="582">
        <v>363</v>
      </c>
      <c r="B1007" s="583" t="s">
        <v>209</v>
      </c>
      <c r="C1007" s="584">
        <v>76000</v>
      </c>
      <c r="D1007" s="584">
        <v>76000</v>
      </c>
      <c r="E1007" s="589">
        <v>100</v>
      </c>
    </row>
    <row r="1008" spans="1:5" s="41" customFormat="1" ht="13.5" customHeight="1">
      <c r="A1008" s="585">
        <v>3631</v>
      </c>
      <c r="B1008" s="586" t="s">
        <v>316</v>
      </c>
      <c r="C1008" s="587">
        <v>0</v>
      </c>
      <c r="D1008" s="587">
        <v>76000</v>
      </c>
      <c r="E1008" s="590">
        <v>0</v>
      </c>
    </row>
    <row r="1009" spans="1:5" s="41" customFormat="1" ht="13.5" customHeight="1">
      <c r="A1009" s="580" t="s">
        <v>432</v>
      </c>
      <c r="B1009" s="580"/>
      <c r="C1009" s="581">
        <v>647000</v>
      </c>
      <c r="D1009" s="581">
        <v>548845.95</v>
      </c>
      <c r="E1009" s="588">
        <v>84.83</v>
      </c>
    </row>
    <row r="1010" spans="1:5" s="41" customFormat="1" ht="13.5" customHeight="1">
      <c r="A1010" s="580" t="s">
        <v>940</v>
      </c>
      <c r="B1010" s="580"/>
      <c r="C1010" s="581">
        <v>314000</v>
      </c>
      <c r="D1010" s="581">
        <v>308809.04</v>
      </c>
      <c r="E1010" s="588">
        <v>98.35</v>
      </c>
    </row>
    <row r="1011" spans="1:5" s="41" customFormat="1" ht="13.5" customHeight="1">
      <c r="A1011" s="580" t="s">
        <v>32</v>
      </c>
      <c r="B1011" s="580"/>
      <c r="C1011" s="581">
        <v>314000</v>
      </c>
      <c r="D1011" s="581">
        <v>308809.04</v>
      </c>
      <c r="E1011" s="588">
        <v>98.35</v>
      </c>
    </row>
    <row r="1012" spans="1:5" s="41" customFormat="1" ht="13.5" customHeight="1">
      <c r="A1012" s="580" t="s">
        <v>918</v>
      </c>
      <c r="B1012" s="580"/>
      <c r="C1012" s="581">
        <v>314000</v>
      </c>
      <c r="D1012" s="581">
        <v>308809.04</v>
      </c>
      <c r="E1012" s="588">
        <v>98.35</v>
      </c>
    </row>
    <row r="1013" spans="1:5" s="41" customFormat="1" ht="13.5" customHeight="1">
      <c r="A1013" s="582">
        <v>3</v>
      </c>
      <c r="B1013" s="583" t="s">
        <v>199</v>
      </c>
      <c r="C1013" s="584">
        <v>314000</v>
      </c>
      <c r="D1013" s="584">
        <v>308809.04</v>
      </c>
      <c r="E1013" s="589">
        <v>98.35</v>
      </c>
    </row>
    <row r="1014" spans="1:5" s="41" customFormat="1" ht="13.5" customHeight="1">
      <c r="A1014" s="582">
        <v>38</v>
      </c>
      <c r="B1014" s="583" t="s">
        <v>211</v>
      </c>
      <c r="C1014" s="584">
        <v>314000</v>
      </c>
      <c r="D1014" s="584">
        <v>308809.04</v>
      </c>
      <c r="E1014" s="589">
        <v>98.35</v>
      </c>
    </row>
    <row r="1015" spans="1:5" s="41" customFormat="1" ht="13.5" customHeight="1">
      <c r="A1015" s="582">
        <v>381</v>
      </c>
      <c r="B1015" s="583" t="s">
        <v>169</v>
      </c>
      <c r="C1015" s="584">
        <v>314000</v>
      </c>
      <c r="D1015" s="584">
        <v>308809.04</v>
      </c>
      <c r="E1015" s="589">
        <v>98.35</v>
      </c>
    </row>
    <row r="1016" spans="1:5" s="41" customFormat="1" ht="13.5" customHeight="1">
      <c r="A1016" s="585">
        <v>3811</v>
      </c>
      <c r="B1016" s="586" t="s">
        <v>262</v>
      </c>
      <c r="C1016" s="587">
        <v>0</v>
      </c>
      <c r="D1016" s="587">
        <v>308809.04</v>
      </c>
      <c r="E1016" s="590">
        <v>0</v>
      </c>
    </row>
    <row r="1017" spans="1:5" s="41" customFormat="1" ht="13.5" customHeight="1">
      <c r="A1017" s="580" t="s">
        <v>519</v>
      </c>
      <c r="B1017" s="580"/>
      <c r="C1017" s="581">
        <v>50000</v>
      </c>
      <c r="D1017" s="581">
        <v>50000</v>
      </c>
      <c r="E1017" s="588">
        <v>100</v>
      </c>
    </row>
    <row r="1018" spans="1:5" s="41" customFormat="1" ht="13.5" customHeight="1">
      <c r="A1018" s="580" t="s">
        <v>32</v>
      </c>
      <c r="B1018" s="580"/>
      <c r="C1018" s="581">
        <v>50000</v>
      </c>
      <c r="D1018" s="581">
        <v>50000</v>
      </c>
      <c r="E1018" s="588">
        <v>100</v>
      </c>
    </row>
    <row r="1019" spans="1:5" s="41" customFormat="1" ht="13.5" customHeight="1">
      <c r="A1019" s="580" t="s">
        <v>918</v>
      </c>
      <c r="B1019" s="580"/>
      <c r="C1019" s="581">
        <v>50000</v>
      </c>
      <c r="D1019" s="581">
        <v>50000</v>
      </c>
      <c r="E1019" s="588">
        <v>100</v>
      </c>
    </row>
    <row r="1020" spans="1:5" s="41" customFormat="1" ht="13.5" customHeight="1">
      <c r="A1020" s="582">
        <v>3</v>
      </c>
      <c r="B1020" s="583" t="s">
        <v>199</v>
      </c>
      <c r="C1020" s="584">
        <v>50000</v>
      </c>
      <c r="D1020" s="584">
        <v>50000</v>
      </c>
      <c r="E1020" s="589">
        <v>100</v>
      </c>
    </row>
    <row r="1021" spans="1:5" s="41" customFormat="1" ht="13.5" customHeight="1">
      <c r="A1021" s="582">
        <v>32</v>
      </c>
      <c r="B1021" s="583" t="s">
        <v>203</v>
      </c>
      <c r="C1021" s="584">
        <v>50000</v>
      </c>
      <c r="D1021" s="584">
        <v>50000</v>
      </c>
      <c r="E1021" s="589">
        <v>100</v>
      </c>
    </row>
    <row r="1022" spans="1:5" s="41" customFormat="1" ht="13.5" customHeight="1">
      <c r="A1022" s="582">
        <v>323</v>
      </c>
      <c r="B1022" s="583" t="s">
        <v>168</v>
      </c>
      <c r="C1022" s="584">
        <v>50000</v>
      </c>
      <c r="D1022" s="584">
        <v>50000</v>
      </c>
      <c r="E1022" s="589">
        <v>100</v>
      </c>
    </row>
    <row r="1023" spans="1:5" s="41" customFormat="1" ht="13.5" customHeight="1">
      <c r="A1023" s="585">
        <v>3237</v>
      </c>
      <c r="B1023" s="586" t="s">
        <v>156</v>
      </c>
      <c r="C1023" s="587">
        <v>0</v>
      </c>
      <c r="D1023" s="587">
        <v>50000</v>
      </c>
      <c r="E1023" s="590">
        <v>0</v>
      </c>
    </row>
    <row r="1024" spans="1:5" s="41" customFormat="1" ht="13.5" customHeight="1">
      <c r="A1024" s="580" t="s">
        <v>941</v>
      </c>
      <c r="B1024" s="580"/>
      <c r="C1024" s="581">
        <v>138000</v>
      </c>
      <c r="D1024" s="581">
        <v>93494.8</v>
      </c>
      <c r="E1024" s="588">
        <v>67.75</v>
      </c>
    </row>
    <row r="1025" spans="1:5" s="41" customFormat="1" ht="13.5" customHeight="1">
      <c r="A1025" s="580" t="s">
        <v>32</v>
      </c>
      <c r="B1025" s="580"/>
      <c r="C1025" s="581">
        <v>138000</v>
      </c>
      <c r="D1025" s="581">
        <v>93494.8</v>
      </c>
      <c r="E1025" s="588">
        <v>67.75</v>
      </c>
    </row>
    <row r="1026" spans="1:5" s="41" customFormat="1" ht="13.5" customHeight="1">
      <c r="A1026" s="580" t="s">
        <v>918</v>
      </c>
      <c r="B1026" s="580"/>
      <c r="C1026" s="581">
        <v>138000</v>
      </c>
      <c r="D1026" s="581">
        <v>93494.8</v>
      </c>
      <c r="E1026" s="588">
        <v>67.75</v>
      </c>
    </row>
    <row r="1027" spans="1:5" s="41" customFormat="1" ht="13.5" customHeight="1">
      <c r="A1027" s="582">
        <v>3</v>
      </c>
      <c r="B1027" s="583" t="s">
        <v>199</v>
      </c>
      <c r="C1027" s="584">
        <v>120000</v>
      </c>
      <c r="D1027" s="584">
        <v>79812.3</v>
      </c>
      <c r="E1027" s="589">
        <v>66.51</v>
      </c>
    </row>
    <row r="1028" spans="1:5" s="41" customFormat="1" ht="13.5" customHeight="1">
      <c r="A1028" s="582">
        <v>32</v>
      </c>
      <c r="B1028" s="583" t="s">
        <v>203</v>
      </c>
      <c r="C1028" s="584">
        <v>120000</v>
      </c>
      <c r="D1028" s="584">
        <v>79812.3</v>
      </c>
      <c r="E1028" s="589">
        <v>66.51</v>
      </c>
    </row>
    <row r="1029" spans="1:5" s="41" customFormat="1" ht="13.5" customHeight="1">
      <c r="A1029" s="582">
        <v>322</v>
      </c>
      <c r="B1029" s="583" t="s">
        <v>166</v>
      </c>
      <c r="C1029" s="584">
        <v>5000</v>
      </c>
      <c r="D1029" s="584">
        <v>3440.45</v>
      </c>
      <c r="E1029" s="589">
        <v>68.81</v>
      </c>
    </row>
    <row r="1030" spans="1:5" s="41" customFormat="1" ht="13.5" customHeight="1">
      <c r="A1030" s="585">
        <v>3221</v>
      </c>
      <c r="B1030" s="586" t="s">
        <v>239</v>
      </c>
      <c r="C1030" s="587">
        <v>0</v>
      </c>
      <c r="D1030" s="587">
        <v>3440.45</v>
      </c>
      <c r="E1030" s="590">
        <v>0</v>
      </c>
    </row>
    <row r="1031" spans="1:5" s="41" customFormat="1" ht="13.5" customHeight="1">
      <c r="A1031" s="585">
        <v>3223</v>
      </c>
      <c r="B1031" s="586" t="s">
        <v>282</v>
      </c>
      <c r="C1031" s="587">
        <v>0</v>
      </c>
      <c r="D1031" s="587">
        <v>0</v>
      </c>
      <c r="E1031" s="590">
        <v>0</v>
      </c>
    </row>
    <row r="1032" spans="1:5" s="41" customFormat="1" ht="13.5" customHeight="1">
      <c r="A1032" s="582">
        <v>323</v>
      </c>
      <c r="B1032" s="583" t="s">
        <v>168</v>
      </c>
      <c r="C1032" s="584">
        <v>97000</v>
      </c>
      <c r="D1032" s="584">
        <v>73398.94</v>
      </c>
      <c r="E1032" s="589">
        <v>75.67</v>
      </c>
    </row>
    <row r="1033" spans="1:5" s="41" customFormat="1" ht="13.5" customHeight="1">
      <c r="A1033" s="585">
        <v>3231</v>
      </c>
      <c r="B1033" s="586" t="s">
        <v>350</v>
      </c>
      <c r="C1033" s="587">
        <v>0</v>
      </c>
      <c r="D1033" s="587">
        <v>0</v>
      </c>
      <c r="E1033" s="590">
        <v>0</v>
      </c>
    </row>
    <row r="1034" spans="1:5" s="220" customFormat="1" ht="13.5" customHeight="1">
      <c r="A1034" s="585">
        <v>3234</v>
      </c>
      <c r="B1034" s="586" t="s">
        <v>242</v>
      </c>
      <c r="C1034" s="587">
        <v>0</v>
      </c>
      <c r="D1034" s="587">
        <v>0</v>
      </c>
      <c r="E1034" s="590">
        <v>0</v>
      </c>
    </row>
    <row r="1035" spans="1:5" s="41" customFormat="1" ht="13.5" customHeight="1">
      <c r="A1035" s="585">
        <v>3237</v>
      </c>
      <c r="B1035" s="586" t="s">
        <v>156</v>
      </c>
      <c r="C1035" s="587">
        <v>0</v>
      </c>
      <c r="D1035" s="587">
        <v>72611.44</v>
      </c>
      <c r="E1035" s="590">
        <v>0</v>
      </c>
    </row>
    <row r="1036" spans="1:5" s="41" customFormat="1" ht="13.5" customHeight="1">
      <c r="A1036" s="585">
        <v>3239</v>
      </c>
      <c r="B1036" s="586" t="s">
        <v>244</v>
      </c>
      <c r="C1036" s="587">
        <v>0</v>
      </c>
      <c r="D1036" s="587">
        <v>787.5</v>
      </c>
      <c r="E1036" s="590">
        <v>0</v>
      </c>
    </row>
    <row r="1037" spans="1:5" s="41" customFormat="1" ht="13.5" customHeight="1">
      <c r="A1037" s="582">
        <v>329</v>
      </c>
      <c r="B1037" s="583" t="s">
        <v>254</v>
      </c>
      <c r="C1037" s="584">
        <v>18000</v>
      </c>
      <c r="D1037" s="584">
        <v>2972.91</v>
      </c>
      <c r="E1037" s="589">
        <v>16.52</v>
      </c>
    </row>
    <row r="1038" spans="1:5" s="41" customFormat="1" ht="13.5" customHeight="1">
      <c r="A1038" s="585">
        <v>3299</v>
      </c>
      <c r="B1038" s="586" t="s">
        <v>254</v>
      </c>
      <c r="C1038" s="587">
        <v>0</v>
      </c>
      <c r="D1038" s="587">
        <v>2972.91</v>
      </c>
      <c r="E1038" s="590">
        <v>0</v>
      </c>
    </row>
    <row r="1039" spans="1:5" s="41" customFormat="1" ht="13.5" customHeight="1">
      <c r="A1039" s="582">
        <v>4</v>
      </c>
      <c r="B1039" s="583" t="s">
        <v>213</v>
      </c>
      <c r="C1039" s="584">
        <v>18000</v>
      </c>
      <c r="D1039" s="584">
        <v>13682.5</v>
      </c>
      <c r="E1039" s="589">
        <v>76.01</v>
      </c>
    </row>
    <row r="1040" spans="1:5" s="41" customFormat="1" ht="13.5" customHeight="1">
      <c r="A1040" s="582">
        <v>42</v>
      </c>
      <c r="B1040" s="583" t="s">
        <v>215</v>
      </c>
      <c r="C1040" s="584">
        <v>18000</v>
      </c>
      <c r="D1040" s="584">
        <v>13682.5</v>
      </c>
      <c r="E1040" s="589">
        <v>76.01</v>
      </c>
    </row>
    <row r="1041" spans="1:5" s="220" customFormat="1" ht="13.5" customHeight="1">
      <c r="A1041" s="582">
        <v>422</v>
      </c>
      <c r="B1041" s="583" t="s">
        <v>342</v>
      </c>
      <c r="C1041" s="584">
        <v>18000</v>
      </c>
      <c r="D1041" s="584">
        <v>13682.5</v>
      </c>
      <c r="E1041" s="589">
        <v>76.01</v>
      </c>
    </row>
    <row r="1042" spans="1:5" s="41" customFormat="1" ht="13.5" customHeight="1">
      <c r="A1042" s="585">
        <v>4226</v>
      </c>
      <c r="B1042" s="586" t="s">
        <v>366</v>
      </c>
      <c r="C1042" s="587">
        <v>0</v>
      </c>
      <c r="D1042" s="587">
        <v>11610</v>
      </c>
      <c r="E1042" s="590">
        <v>0</v>
      </c>
    </row>
    <row r="1043" spans="1:5" s="41" customFormat="1" ht="13.5" customHeight="1">
      <c r="A1043" s="585">
        <v>4227</v>
      </c>
      <c r="B1043" s="586" t="s">
        <v>154</v>
      </c>
      <c r="C1043" s="587">
        <v>0</v>
      </c>
      <c r="D1043" s="587">
        <v>2072.5</v>
      </c>
      <c r="E1043" s="590">
        <v>0</v>
      </c>
    </row>
    <row r="1044" spans="1:5" s="41" customFormat="1" ht="13.5" customHeight="1">
      <c r="A1044" s="580" t="s">
        <v>591</v>
      </c>
      <c r="B1044" s="580"/>
      <c r="C1044" s="581">
        <v>95000</v>
      </c>
      <c r="D1044" s="581">
        <v>96542.11</v>
      </c>
      <c r="E1044" s="588">
        <v>101.62</v>
      </c>
    </row>
    <row r="1045" spans="1:5" s="41" customFormat="1" ht="13.5" customHeight="1">
      <c r="A1045" s="580" t="s">
        <v>32</v>
      </c>
      <c r="B1045" s="580"/>
      <c r="C1045" s="581">
        <v>95000</v>
      </c>
      <c r="D1045" s="581">
        <v>96542.11</v>
      </c>
      <c r="E1045" s="588">
        <v>101.62</v>
      </c>
    </row>
    <row r="1046" spans="1:5" s="41" customFormat="1" ht="13.5" customHeight="1">
      <c r="A1046" s="580" t="s">
        <v>918</v>
      </c>
      <c r="B1046" s="580"/>
      <c r="C1046" s="581">
        <v>95000</v>
      </c>
      <c r="D1046" s="581">
        <v>96542.11</v>
      </c>
      <c r="E1046" s="588">
        <v>101.62</v>
      </c>
    </row>
    <row r="1047" spans="1:5" s="41" customFormat="1" ht="13.5" customHeight="1">
      <c r="A1047" s="582">
        <v>3</v>
      </c>
      <c r="B1047" s="583" t="s">
        <v>199</v>
      </c>
      <c r="C1047" s="584">
        <v>95000</v>
      </c>
      <c r="D1047" s="584">
        <v>96542.11</v>
      </c>
      <c r="E1047" s="589">
        <v>101.62</v>
      </c>
    </row>
    <row r="1048" spans="1:5" s="41" customFormat="1" ht="13.5" customHeight="1">
      <c r="A1048" s="582">
        <v>32</v>
      </c>
      <c r="B1048" s="583" t="s">
        <v>203</v>
      </c>
      <c r="C1048" s="584">
        <v>91000</v>
      </c>
      <c r="D1048" s="584">
        <v>92542.11</v>
      </c>
      <c r="E1048" s="589">
        <v>101.69</v>
      </c>
    </row>
    <row r="1049" spans="1:5" s="41" customFormat="1" ht="13.5" customHeight="1">
      <c r="A1049" s="582">
        <v>323</v>
      </c>
      <c r="B1049" s="583" t="s">
        <v>168</v>
      </c>
      <c r="C1049" s="584">
        <v>79000</v>
      </c>
      <c r="D1049" s="584">
        <v>83542.11</v>
      </c>
      <c r="E1049" s="589">
        <v>105.75</v>
      </c>
    </row>
    <row r="1050" spans="1:5" s="41" customFormat="1" ht="13.5" customHeight="1">
      <c r="A1050" s="585">
        <v>3235</v>
      </c>
      <c r="B1050" s="586" t="s">
        <v>150</v>
      </c>
      <c r="C1050" s="587">
        <v>0</v>
      </c>
      <c r="D1050" s="587">
        <v>63542.11</v>
      </c>
      <c r="E1050" s="590">
        <v>0</v>
      </c>
    </row>
    <row r="1051" spans="1:5" s="41" customFormat="1" ht="13.5" customHeight="1">
      <c r="A1051" s="585">
        <v>3239</v>
      </c>
      <c r="B1051" s="586" t="s">
        <v>244</v>
      </c>
      <c r="C1051" s="587">
        <v>0</v>
      </c>
      <c r="D1051" s="587">
        <v>20000</v>
      </c>
      <c r="E1051" s="590">
        <v>0</v>
      </c>
    </row>
    <row r="1052" spans="1:5" s="41" customFormat="1" ht="13.5" customHeight="1">
      <c r="A1052" s="582">
        <v>329</v>
      </c>
      <c r="B1052" s="583" t="s">
        <v>254</v>
      </c>
      <c r="C1052" s="584">
        <v>12000</v>
      </c>
      <c r="D1052" s="584">
        <v>9000</v>
      </c>
      <c r="E1052" s="589">
        <v>75</v>
      </c>
    </row>
    <row r="1053" spans="1:5" s="41" customFormat="1" ht="13.5" customHeight="1">
      <c r="A1053" s="585">
        <v>3299</v>
      </c>
      <c r="B1053" s="586" t="s">
        <v>254</v>
      </c>
      <c r="C1053" s="587">
        <v>0</v>
      </c>
      <c r="D1053" s="587">
        <v>9000</v>
      </c>
      <c r="E1053" s="590">
        <v>0</v>
      </c>
    </row>
    <row r="1054" spans="1:5" s="41" customFormat="1" ht="13.5" customHeight="1">
      <c r="A1054" s="582">
        <v>36</v>
      </c>
      <c r="B1054" s="583" t="s">
        <v>551</v>
      </c>
      <c r="C1054" s="584">
        <v>4000</v>
      </c>
      <c r="D1054" s="584">
        <v>4000</v>
      </c>
      <c r="E1054" s="589">
        <v>100</v>
      </c>
    </row>
    <row r="1055" spans="1:5" s="41" customFormat="1" ht="13.5" customHeight="1">
      <c r="A1055" s="582">
        <v>363</v>
      </c>
      <c r="B1055" s="583" t="s">
        <v>209</v>
      </c>
      <c r="C1055" s="584">
        <v>4000</v>
      </c>
      <c r="D1055" s="584">
        <v>4000</v>
      </c>
      <c r="E1055" s="589">
        <v>100</v>
      </c>
    </row>
    <row r="1056" spans="1:5" s="41" customFormat="1" ht="13.5" customHeight="1">
      <c r="A1056" s="585">
        <v>3631</v>
      </c>
      <c r="B1056" s="586" t="s">
        <v>316</v>
      </c>
      <c r="C1056" s="587">
        <v>0</v>
      </c>
      <c r="D1056" s="587">
        <v>4000</v>
      </c>
      <c r="E1056" s="590">
        <v>0</v>
      </c>
    </row>
    <row r="1057" spans="1:5" s="220" customFormat="1" ht="13.5" customHeight="1">
      <c r="A1057" s="580" t="s">
        <v>592</v>
      </c>
      <c r="B1057" s="580"/>
      <c r="C1057" s="581">
        <v>50000</v>
      </c>
      <c r="D1057" s="581">
        <v>0</v>
      </c>
      <c r="E1057" s="588">
        <v>0</v>
      </c>
    </row>
    <row r="1058" spans="1:5" s="41" customFormat="1" ht="13.5" customHeight="1">
      <c r="A1058" s="580" t="s">
        <v>32</v>
      </c>
      <c r="B1058" s="580"/>
      <c r="C1058" s="581">
        <v>50000</v>
      </c>
      <c r="D1058" s="581">
        <v>0</v>
      </c>
      <c r="E1058" s="588">
        <v>0</v>
      </c>
    </row>
    <row r="1059" spans="1:5" s="41" customFormat="1" ht="13.5" customHeight="1">
      <c r="A1059" s="580" t="s">
        <v>918</v>
      </c>
      <c r="B1059" s="580"/>
      <c r="C1059" s="581">
        <v>50000</v>
      </c>
      <c r="D1059" s="581">
        <v>0</v>
      </c>
      <c r="E1059" s="588">
        <v>0</v>
      </c>
    </row>
    <row r="1060" spans="1:5" s="41" customFormat="1" ht="13.5" customHeight="1">
      <c r="A1060" s="582">
        <v>4</v>
      </c>
      <c r="B1060" s="583" t="s">
        <v>213</v>
      </c>
      <c r="C1060" s="584">
        <v>50000</v>
      </c>
      <c r="D1060" s="584">
        <v>0</v>
      </c>
      <c r="E1060" s="589">
        <v>0</v>
      </c>
    </row>
    <row r="1061" spans="1:5" s="41" customFormat="1" ht="13.5" customHeight="1">
      <c r="A1061" s="582">
        <v>42</v>
      </c>
      <c r="B1061" s="583" t="s">
        <v>215</v>
      </c>
      <c r="C1061" s="584">
        <v>50000</v>
      </c>
      <c r="D1061" s="584">
        <v>0</v>
      </c>
      <c r="E1061" s="589">
        <v>0</v>
      </c>
    </row>
    <row r="1062" spans="1:5" s="41" customFormat="1" ht="13.5" customHeight="1">
      <c r="A1062" s="582">
        <v>424</v>
      </c>
      <c r="B1062" s="583" t="s">
        <v>329</v>
      </c>
      <c r="C1062" s="584">
        <v>50000</v>
      </c>
      <c r="D1062" s="584">
        <v>0</v>
      </c>
      <c r="E1062" s="589">
        <v>0</v>
      </c>
    </row>
    <row r="1063" spans="1:5" s="41" customFormat="1" ht="13.5" customHeight="1">
      <c r="A1063" s="585">
        <v>4242</v>
      </c>
      <c r="B1063" s="586" t="s">
        <v>555</v>
      </c>
      <c r="C1063" s="587">
        <v>0</v>
      </c>
      <c r="D1063" s="587">
        <v>0</v>
      </c>
      <c r="E1063" s="590">
        <v>0</v>
      </c>
    </row>
    <row r="1064" spans="1:5" s="220" customFormat="1" ht="13.5" customHeight="1">
      <c r="A1064" s="580" t="s">
        <v>433</v>
      </c>
      <c r="B1064" s="580"/>
      <c r="C1064" s="581">
        <v>31177</v>
      </c>
      <c r="D1064" s="581">
        <v>29311.95</v>
      </c>
      <c r="E1064" s="588">
        <v>94.02</v>
      </c>
    </row>
    <row r="1065" spans="1:5" s="41" customFormat="1" ht="13.5" customHeight="1">
      <c r="A1065" s="580" t="s">
        <v>942</v>
      </c>
      <c r="B1065" s="580"/>
      <c r="C1065" s="581">
        <v>8500</v>
      </c>
      <c r="D1065" s="581">
        <v>6720</v>
      </c>
      <c r="E1065" s="588">
        <v>79.06</v>
      </c>
    </row>
    <row r="1066" spans="1:5" s="41" customFormat="1" ht="13.5" customHeight="1">
      <c r="A1066" s="580" t="s">
        <v>32</v>
      </c>
      <c r="B1066" s="580"/>
      <c r="C1066" s="581">
        <v>8500</v>
      </c>
      <c r="D1066" s="581">
        <v>6720</v>
      </c>
      <c r="E1066" s="588">
        <v>79.06</v>
      </c>
    </row>
    <row r="1067" spans="1:5" s="41" customFormat="1" ht="13.5" customHeight="1">
      <c r="A1067" s="580" t="s">
        <v>918</v>
      </c>
      <c r="B1067" s="580"/>
      <c r="C1067" s="581">
        <v>8500</v>
      </c>
      <c r="D1067" s="581">
        <v>6720</v>
      </c>
      <c r="E1067" s="588">
        <v>79.06</v>
      </c>
    </row>
    <row r="1068" spans="1:5" s="41" customFormat="1" ht="13.5" customHeight="1">
      <c r="A1068" s="582">
        <v>3</v>
      </c>
      <c r="B1068" s="583" t="s">
        <v>199</v>
      </c>
      <c r="C1068" s="584">
        <v>8500</v>
      </c>
      <c r="D1068" s="584">
        <v>6720</v>
      </c>
      <c r="E1068" s="589">
        <v>79.06</v>
      </c>
    </row>
    <row r="1069" spans="1:5" s="41" customFormat="1" ht="13.5" customHeight="1">
      <c r="A1069" s="582">
        <v>38</v>
      </c>
      <c r="B1069" s="583" t="s">
        <v>211</v>
      </c>
      <c r="C1069" s="584">
        <v>8500</v>
      </c>
      <c r="D1069" s="584">
        <v>6720</v>
      </c>
      <c r="E1069" s="589">
        <v>79.06</v>
      </c>
    </row>
    <row r="1070" spans="1:5" s="41" customFormat="1" ht="13.5" customHeight="1">
      <c r="A1070" s="582">
        <v>381</v>
      </c>
      <c r="B1070" s="583" t="s">
        <v>169</v>
      </c>
      <c r="C1070" s="584">
        <v>8500</v>
      </c>
      <c r="D1070" s="584">
        <v>6720</v>
      </c>
      <c r="E1070" s="589">
        <v>79.06</v>
      </c>
    </row>
    <row r="1071" spans="1:5" s="220" customFormat="1" ht="13.5" customHeight="1">
      <c r="A1071" s="585">
        <v>3811</v>
      </c>
      <c r="B1071" s="586" t="s">
        <v>262</v>
      </c>
      <c r="C1071" s="587">
        <v>0</v>
      </c>
      <c r="D1071" s="587">
        <v>6720</v>
      </c>
      <c r="E1071" s="590">
        <v>0</v>
      </c>
    </row>
    <row r="1072" spans="1:5" s="41" customFormat="1" ht="13.5" customHeight="1">
      <c r="A1072" s="580" t="s">
        <v>79</v>
      </c>
      <c r="B1072" s="580"/>
      <c r="C1072" s="581">
        <v>22677</v>
      </c>
      <c r="D1072" s="581">
        <v>22591.95</v>
      </c>
      <c r="E1072" s="588">
        <v>99.62</v>
      </c>
    </row>
    <row r="1073" spans="1:5" s="41" customFormat="1" ht="13.5" customHeight="1">
      <c r="A1073" s="580" t="s">
        <v>32</v>
      </c>
      <c r="B1073" s="580"/>
      <c r="C1073" s="581">
        <v>22677</v>
      </c>
      <c r="D1073" s="581">
        <v>22591.95</v>
      </c>
      <c r="E1073" s="588">
        <v>99.62</v>
      </c>
    </row>
    <row r="1074" spans="1:5" s="41" customFormat="1" ht="13.5" customHeight="1">
      <c r="A1074" s="580" t="s">
        <v>918</v>
      </c>
      <c r="B1074" s="580"/>
      <c r="C1074" s="581">
        <v>22677</v>
      </c>
      <c r="D1074" s="581">
        <v>22591.95</v>
      </c>
      <c r="E1074" s="588">
        <v>99.62</v>
      </c>
    </row>
    <row r="1075" spans="1:5" s="41" customFormat="1" ht="13.5" customHeight="1">
      <c r="A1075" s="582">
        <v>3</v>
      </c>
      <c r="B1075" s="583" t="s">
        <v>199</v>
      </c>
      <c r="C1075" s="584">
        <v>22677</v>
      </c>
      <c r="D1075" s="584">
        <v>22591.95</v>
      </c>
      <c r="E1075" s="589">
        <v>99.62</v>
      </c>
    </row>
    <row r="1076" spans="1:5" s="41" customFormat="1" ht="13.5" customHeight="1">
      <c r="A1076" s="582">
        <v>32</v>
      </c>
      <c r="B1076" s="583" t="s">
        <v>203</v>
      </c>
      <c r="C1076" s="584">
        <v>22677</v>
      </c>
      <c r="D1076" s="584">
        <v>22591.95</v>
      </c>
      <c r="E1076" s="589">
        <v>99.62</v>
      </c>
    </row>
    <row r="1077" spans="1:5" s="41" customFormat="1" ht="13.5" customHeight="1">
      <c r="A1077" s="582">
        <v>322</v>
      </c>
      <c r="B1077" s="583" t="s">
        <v>166</v>
      </c>
      <c r="C1077" s="584">
        <v>170</v>
      </c>
      <c r="D1077" s="584">
        <v>170</v>
      </c>
      <c r="E1077" s="589">
        <v>100</v>
      </c>
    </row>
    <row r="1078" spans="1:5" s="41" customFormat="1" ht="13.5" customHeight="1">
      <c r="A1078" s="585">
        <v>3227</v>
      </c>
      <c r="B1078" s="586" t="s">
        <v>312</v>
      </c>
      <c r="C1078" s="587">
        <v>0</v>
      </c>
      <c r="D1078" s="587">
        <v>170</v>
      </c>
      <c r="E1078" s="590">
        <v>0</v>
      </c>
    </row>
    <row r="1079" spans="1:5" s="41" customFormat="1" ht="13.5" customHeight="1">
      <c r="A1079" s="582">
        <v>323</v>
      </c>
      <c r="B1079" s="583" t="s">
        <v>168</v>
      </c>
      <c r="C1079" s="584">
        <v>19300</v>
      </c>
      <c r="D1079" s="584">
        <v>19214.95</v>
      </c>
      <c r="E1079" s="589">
        <v>99.56</v>
      </c>
    </row>
    <row r="1080" spans="1:5" s="41" customFormat="1" ht="13.5" customHeight="1">
      <c r="A1080" s="585">
        <v>3237</v>
      </c>
      <c r="B1080" s="586" t="s">
        <v>156</v>
      </c>
      <c r="C1080" s="587">
        <v>0</v>
      </c>
      <c r="D1080" s="587">
        <v>19214.95</v>
      </c>
      <c r="E1080" s="590">
        <v>0</v>
      </c>
    </row>
    <row r="1081" spans="1:5" s="41" customFormat="1" ht="13.5" customHeight="1">
      <c r="A1081" s="582">
        <v>329</v>
      </c>
      <c r="B1081" s="583" t="s">
        <v>254</v>
      </c>
      <c r="C1081" s="584">
        <v>3207</v>
      </c>
      <c r="D1081" s="584">
        <v>3207</v>
      </c>
      <c r="E1081" s="589">
        <v>100</v>
      </c>
    </row>
    <row r="1082" spans="1:5" s="41" customFormat="1" ht="13.5" customHeight="1">
      <c r="A1082" s="585">
        <v>3299</v>
      </c>
      <c r="B1082" s="586" t="s">
        <v>254</v>
      </c>
      <c r="C1082" s="587">
        <v>0</v>
      </c>
      <c r="D1082" s="587">
        <v>3207</v>
      </c>
      <c r="E1082" s="590">
        <v>0</v>
      </c>
    </row>
    <row r="1083" spans="1:5" s="212" customFormat="1" ht="13.5" customHeight="1">
      <c r="A1083" s="580" t="s">
        <v>434</v>
      </c>
      <c r="B1083" s="580"/>
      <c r="C1083" s="581">
        <v>2395079</v>
      </c>
      <c r="D1083" s="581">
        <v>2336765.4</v>
      </c>
      <c r="E1083" s="588">
        <v>97.57</v>
      </c>
    </row>
    <row r="1084" spans="1:5" s="212" customFormat="1" ht="13.5" customHeight="1">
      <c r="A1084" s="580" t="s">
        <v>119</v>
      </c>
      <c r="B1084" s="580"/>
      <c r="C1084" s="581">
        <v>893079</v>
      </c>
      <c r="D1084" s="581">
        <v>891078.98</v>
      </c>
      <c r="E1084" s="588">
        <v>99.78</v>
      </c>
    </row>
    <row r="1085" spans="1:5" s="41" customFormat="1" ht="13.5" customHeight="1">
      <c r="A1085" s="580" t="s">
        <v>130</v>
      </c>
      <c r="B1085" s="580"/>
      <c r="C1085" s="581">
        <v>893079</v>
      </c>
      <c r="D1085" s="581">
        <v>891078.98</v>
      </c>
      <c r="E1085" s="588">
        <v>99.78</v>
      </c>
    </row>
    <row r="1086" spans="1:5" s="41" customFormat="1" ht="13.5" customHeight="1">
      <c r="A1086" s="580" t="s">
        <v>918</v>
      </c>
      <c r="B1086" s="580"/>
      <c r="C1086" s="581">
        <v>519887</v>
      </c>
      <c r="D1086" s="581">
        <v>517886.98</v>
      </c>
      <c r="E1086" s="588">
        <v>99.62</v>
      </c>
    </row>
    <row r="1087" spans="1:5" s="41" customFormat="1" ht="13.5" customHeight="1">
      <c r="A1087" s="582">
        <v>3</v>
      </c>
      <c r="B1087" s="583" t="s">
        <v>199</v>
      </c>
      <c r="C1087" s="584">
        <v>519887</v>
      </c>
      <c r="D1087" s="584">
        <v>517886.98</v>
      </c>
      <c r="E1087" s="589">
        <v>99.62</v>
      </c>
    </row>
    <row r="1088" spans="1:5" s="41" customFormat="1" ht="13.5" customHeight="1">
      <c r="A1088" s="582">
        <v>32</v>
      </c>
      <c r="B1088" s="583" t="s">
        <v>203</v>
      </c>
      <c r="C1088" s="584">
        <v>18000</v>
      </c>
      <c r="D1088" s="584">
        <v>18000</v>
      </c>
      <c r="E1088" s="589">
        <v>100</v>
      </c>
    </row>
    <row r="1089" spans="1:5" s="41" customFormat="1" ht="13.5" customHeight="1">
      <c r="A1089" s="582">
        <v>323</v>
      </c>
      <c r="B1089" s="583" t="s">
        <v>168</v>
      </c>
      <c r="C1089" s="584">
        <v>18000</v>
      </c>
      <c r="D1089" s="584">
        <v>18000</v>
      </c>
      <c r="E1089" s="589">
        <v>100</v>
      </c>
    </row>
    <row r="1090" spans="1:5" s="41" customFormat="1" ht="13.5" customHeight="1">
      <c r="A1090" s="585">
        <v>3235</v>
      </c>
      <c r="B1090" s="586" t="s">
        <v>150</v>
      </c>
      <c r="C1090" s="587">
        <v>0</v>
      </c>
      <c r="D1090" s="587">
        <v>18000</v>
      </c>
      <c r="E1090" s="590">
        <v>0</v>
      </c>
    </row>
    <row r="1091" spans="1:5" s="41" customFormat="1" ht="13.5" customHeight="1">
      <c r="A1091" s="582">
        <v>36</v>
      </c>
      <c r="B1091" s="583" t="s">
        <v>551</v>
      </c>
      <c r="C1091" s="584">
        <v>501887</v>
      </c>
      <c r="D1091" s="584">
        <v>499886.98</v>
      </c>
      <c r="E1091" s="589">
        <v>99.6</v>
      </c>
    </row>
    <row r="1092" spans="1:5" s="41" customFormat="1" ht="13.5" customHeight="1">
      <c r="A1092" s="582">
        <v>366</v>
      </c>
      <c r="B1092" s="583" t="s">
        <v>552</v>
      </c>
      <c r="C1092" s="584">
        <v>501887</v>
      </c>
      <c r="D1092" s="584">
        <v>499886.98</v>
      </c>
      <c r="E1092" s="589">
        <v>99.6</v>
      </c>
    </row>
    <row r="1093" spans="1:5" s="41" customFormat="1" ht="13.5" customHeight="1">
      <c r="A1093" s="585">
        <v>3661</v>
      </c>
      <c r="B1093" s="586" t="s">
        <v>553</v>
      </c>
      <c r="C1093" s="587">
        <v>0</v>
      </c>
      <c r="D1093" s="587">
        <v>499886.98</v>
      </c>
      <c r="E1093" s="590">
        <v>0</v>
      </c>
    </row>
    <row r="1094" spans="1:5" s="41" customFormat="1" ht="13.5" customHeight="1">
      <c r="A1094" s="580" t="s">
        <v>922</v>
      </c>
      <c r="B1094" s="580"/>
      <c r="C1094" s="581">
        <v>111192</v>
      </c>
      <c r="D1094" s="581">
        <v>111192</v>
      </c>
      <c r="E1094" s="588">
        <v>100</v>
      </c>
    </row>
    <row r="1095" spans="1:5" s="41" customFormat="1" ht="13.5" customHeight="1">
      <c r="A1095" s="582">
        <v>3</v>
      </c>
      <c r="B1095" s="583" t="s">
        <v>199</v>
      </c>
      <c r="C1095" s="584">
        <v>111192</v>
      </c>
      <c r="D1095" s="584">
        <v>111192</v>
      </c>
      <c r="E1095" s="589">
        <v>100</v>
      </c>
    </row>
    <row r="1096" spans="1:5" s="41" customFormat="1" ht="13.5" customHeight="1">
      <c r="A1096" s="582">
        <v>36</v>
      </c>
      <c r="B1096" s="583" t="s">
        <v>551</v>
      </c>
      <c r="C1096" s="584">
        <v>111192</v>
      </c>
      <c r="D1096" s="584">
        <v>111192</v>
      </c>
      <c r="E1096" s="589">
        <v>100</v>
      </c>
    </row>
    <row r="1097" spans="1:5" s="41" customFormat="1" ht="13.5" customHeight="1">
      <c r="A1097" s="582">
        <v>366</v>
      </c>
      <c r="B1097" s="583" t="s">
        <v>552</v>
      </c>
      <c r="C1097" s="584">
        <v>111192</v>
      </c>
      <c r="D1097" s="584">
        <v>111192</v>
      </c>
      <c r="E1097" s="589">
        <v>100</v>
      </c>
    </row>
    <row r="1098" spans="1:5" s="41" customFormat="1" ht="13.5" customHeight="1">
      <c r="A1098" s="585">
        <v>3661</v>
      </c>
      <c r="B1098" s="586" t="s">
        <v>553</v>
      </c>
      <c r="C1098" s="587">
        <v>0</v>
      </c>
      <c r="D1098" s="587">
        <v>111192</v>
      </c>
      <c r="E1098" s="590">
        <v>0</v>
      </c>
    </row>
    <row r="1099" spans="1:5" s="41" customFormat="1" ht="13.5" customHeight="1">
      <c r="A1099" s="580" t="s">
        <v>920</v>
      </c>
      <c r="B1099" s="580"/>
      <c r="C1099" s="581">
        <v>262000</v>
      </c>
      <c r="D1099" s="581">
        <v>262000</v>
      </c>
      <c r="E1099" s="588">
        <v>100</v>
      </c>
    </row>
    <row r="1100" spans="1:5" s="41" customFormat="1" ht="13.5" customHeight="1">
      <c r="A1100" s="582">
        <v>3</v>
      </c>
      <c r="B1100" s="583" t="s">
        <v>199</v>
      </c>
      <c r="C1100" s="584">
        <v>262000</v>
      </c>
      <c r="D1100" s="584">
        <v>262000</v>
      </c>
      <c r="E1100" s="589">
        <v>100</v>
      </c>
    </row>
    <row r="1101" spans="1:5" s="41" customFormat="1" ht="13.5" customHeight="1">
      <c r="A1101" s="582">
        <v>36</v>
      </c>
      <c r="B1101" s="583" t="s">
        <v>551</v>
      </c>
      <c r="C1101" s="584">
        <v>262000</v>
      </c>
      <c r="D1101" s="584">
        <v>262000</v>
      </c>
      <c r="E1101" s="589">
        <v>100</v>
      </c>
    </row>
    <row r="1102" spans="1:5" s="41" customFormat="1" ht="13.5" customHeight="1">
      <c r="A1102" s="582">
        <v>366</v>
      </c>
      <c r="B1102" s="583" t="s">
        <v>552</v>
      </c>
      <c r="C1102" s="584">
        <v>262000</v>
      </c>
      <c r="D1102" s="584">
        <v>262000</v>
      </c>
      <c r="E1102" s="589">
        <v>100</v>
      </c>
    </row>
    <row r="1103" spans="1:5" s="41" customFormat="1" ht="13.5" customHeight="1">
      <c r="A1103" s="585">
        <v>3661</v>
      </c>
      <c r="B1103" s="586" t="s">
        <v>553</v>
      </c>
      <c r="C1103" s="587">
        <v>0</v>
      </c>
      <c r="D1103" s="587">
        <v>262000</v>
      </c>
      <c r="E1103" s="590">
        <v>0</v>
      </c>
    </row>
    <row r="1104" spans="1:5" s="41" customFormat="1" ht="13.5" customHeight="1">
      <c r="A1104" s="580" t="s">
        <v>943</v>
      </c>
      <c r="B1104" s="580"/>
      <c r="C1104" s="581">
        <v>54000</v>
      </c>
      <c r="D1104" s="581">
        <v>53000.04</v>
      </c>
      <c r="E1104" s="588">
        <v>98.15</v>
      </c>
    </row>
    <row r="1105" spans="1:5" s="41" customFormat="1" ht="13.5" customHeight="1">
      <c r="A1105" s="580" t="s">
        <v>130</v>
      </c>
      <c r="B1105" s="580"/>
      <c r="C1105" s="581">
        <v>54000</v>
      </c>
      <c r="D1105" s="581">
        <v>53000.04</v>
      </c>
      <c r="E1105" s="588">
        <v>98.15</v>
      </c>
    </row>
    <row r="1106" spans="1:5" s="41" customFormat="1" ht="13.5" customHeight="1">
      <c r="A1106" s="580" t="s">
        <v>918</v>
      </c>
      <c r="B1106" s="580"/>
      <c r="C1106" s="581">
        <v>54000</v>
      </c>
      <c r="D1106" s="581">
        <v>53000.04</v>
      </c>
      <c r="E1106" s="588">
        <v>98.15</v>
      </c>
    </row>
    <row r="1107" spans="1:5" s="41" customFormat="1" ht="13.5" customHeight="1">
      <c r="A1107" s="582">
        <v>3</v>
      </c>
      <c r="B1107" s="583" t="s">
        <v>199</v>
      </c>
      <c r="C1107" s="584">
        <v>54000</v>
      </c>
      <c r="D1107" s="584">
        <v>53000.04</v>
      </c>
      <c r="E1107" s="589">
        <v>98.15</v>
      </c>
    </row>
    <row r="1108" spans="1:5" s="220" customFormat="1" ht="13.5" customHeight="1">
      <c r="A1108" s="582">
        <v>38</v>
      </c>
      <c r="B1108" s="583" t="s">
        <v>211</v>
      </c>
      <c r="C1108" s="584">
        <v>54000</v>
      </c>
      <c r="D1108" s="584">
        <v>53000.04</v>
      </c>
      <c r="E1108" s="589">
        <v>98.15</v>
      </c>
    </row>
    <row r="1109" spans="1:5" s="41" customFormat="1" ht="13.5" customHeight="1">
      <c r="A1109" s="582">
        <v>381</v>
      </c>
      <c r="B1109" s="583" t="s">
        <v>169</v>
      </c>
      <c r="C1109" s="584">
        <v>54000</v>
      </c>
      <c r="D1109" s="584">
        <v>53000.04</v>
      </c>
      <c r="E1109" s="589">
        <v>98.15</v>
      </c>
    </row>
    <row r="1110" spans="1:5" s="41" customFormat="1" ht="13.5" customHeight="1">
      <c r="A1110" s="585">
        <v>3811</v>
      </c>
      <c r="B1110" s="586" t="s">
        <v>262</v>
      </c>
      <c r="C1110" s="587">
        <v>0</v>
      </c>
      <c r="D1110" s="587">
        <v>53000.04</v>
      </c>
      <c r="E1110" s="590">
        <v>0</v>
      </c>
    </row>
    <row r="1111" spans="1:5" s="41" customFormat="1" ht="13.5" customHeight="1">
      <c r="A1111" s="580" t="s">
        <v>435</v>
      </c>
      <c r="B1111" s="580"/>
      <c r="C1111" s="581">
        <v>1264000</v>
      </c>
      <c r="D1111" s="581">
        <v>1256096.98</v>
      </c>
      <c r="E1111" s="588">
        <v>99.37</v>
      </c>
    </row>
    <row r="1112" spans="1:5" s="41" customFormat="1" ht="13.5" customHeight="1">
      <c r="A1112" s="580" t="s">
        <v>130</v>
      </c>
      <c r="B1112" s="580"/>
      <c r="C1112" s="581">
        <v>1264000</v>
      </c>
      <c r="D1112" s="581">
        <v>1256096.98</v>
      </c>
      <c r="E1112" s="588">
        <v>99.37</v>
      </c>
    </row>
    <row r="1113" spans="1:5" s="41" customFormat="1" ht="13.5" customHeight="1">
      <c r="A1113" s="580" t="s">
        <v>918</v>
      </c>
      <c r="B1113" s="580"/>
      <c r="C1113" s="581">
        <v>1264000</v>
      </c>
      <c r="D1113" s="581">
        <v>1256096.98</v>
      </c>
      <c r="E1113" s="588">
        <v>99.37</v>
      </c>
    </row>
    <row r="1114" spans="1:5" s="41" customFormat="1" ht="13.5" customHeight="1">
      <c r="A1114" s="582">
        <v>3</v>
      </c>
      <c r="B1114" s="583" t="s">
        <v>199</v>
      </c>
      <c r="C1114" s="584">
        <v>1264000</v>
      </c>
      <c r="D1114" s="584">
        <v>1256096.98</v>
      </c>
      <c r="E1114" s="589">
        <v>99.37</v>
      </c>
    </row>
    <row r="1115" spans="1:5" s="220" customFormat="1" ht="13.5" customHeight="1">
      <c r="A1115" s="582">
        <v>38</v>
      </c>
      <c r="B1115" s="583" t="s">
        <v>211</v>
      </c>
      <c r="C1115" s="584">
        <v>1264000</v>
      </c>
      <c r="D1115" s="584">
        <v>1256096.98</v>
      </c>
      <c r="E1115" s="589">
        <v>99.37</v>
      </c>
    </row>
    <row r="1116" spans="1:5" s="41" customFormat="1" ht="13.5" customHeight="1">
      <c r="A1116" s="582">
        <v>381</v>
      </c>
      <c r="B1116" s="583" t="s">
        <v>169</v>
      </c>
      <c r="C1116" s="584">
        <v>1264000</v>
      </c>
      <c r="D1116" s="584">
        <v>1256096.98</v>
      </c>
      <c r="E1116" s="589">
        <v>99.37</v>
      </c>
    </row>
    <row r="1117" spans="1:5" s="41" customFormat="1" ht="13.5" customHeight="1">
      <c r="A1117" s="585">
        <v>3811</v>
      </c>
      <c r="B1117" s="586" t="s">
        <v>262</v>
      </c>
      <c r="C1117" s="587">
        <v>0</v>
      </c>
      <c r="D1117" s="587">
        <v>1256096.98</v>
      </c>
      <c r="E1117" s="590">
        <v>0</v>
      </c>
    </row>
    <row r="1118" spans="1:5" s="41" customFormat="1" ht="13.5" customHeight="1">
      <c r="A1118" s="580" t="s">
        <v>91</v>
      </c>
      <c r="B1118" s="580"/>
      <c r="C1118" s="581">
        <v>114000</v>
      </c>
      <c r="D1118" s="581">
        <v>78540</v>
      </c>
      <c r="E1118" s="588">
        <v>68.89</v>
      </c>
    </row>
    <row r="1119" spans="1:5" s="41" customFormat="1" ht="13.5" customHeight="1">
      <c r="A1119" s="580" t="s">
        <v>130</v>
      </c>
      <c r="B1119" s="580"/>
      <c r="C1119" s="581">
        <v>114000</v>
      </c>
      <c r="D1119" s="581">
        <v>78540</v>
      </c>
      <c r="E1119" s="588">
        <v>68.89</v>
      </c>
    </row>
    <row r="1120" spans="1:5" s="41" customFormat="1" ht="13.5" customHeight="1">
      <c r="A1120" s="580" t="s">
        <v>918</v>
      </c>
      <c r="B1120" s="580"/>
      <c r="C1120" s="581">
        <v>114000</v>
      </c>
      <c r="D1120" s="581">
        <v>78540</v>
      </c>
      <c r="E1120" s="588">
        <v>68.89</v>
      </c>
    </row>
    <row r="1121" spans="1:5" s="41" customFormat="1" ht="13.5" customHeight="1">
      <c r="A1121" s="582">
        <v>3</v>
      </c>
      <c r="B1121" s="583" t="s">
        <v>199</v>
      </c>
      <c r="C1121" s="584">
        <v>114000</v>
      </c>
      <c r="D1121" s="584">
        <v>78540</v>
      </c>
      <c r="E1121" s="589">
        <v>68.89</v>
      </c>
    </row>
    <row r="1122" spans="1:5" s="41" customFormat="1" ht="13.5" customHeight="1">
      <c r="A1122" s="582">
        <v>38</v>
      </c>
      <c r="B1122" s="583" t="s">
        <v>211</v>
      </c>
      <c r="C1122" s="584">
        <v>114000</v>
      </c>
      <c r="D1122" s="584">
        <v>78540</v>
      </c>
      <c r="E1122" s="589">
        <v>68.89</v>
      </c>
    </row>
    <row r="1123" spans="1:5" s="41" customFormat="1" ht="13.5" customHeight="1">
      <c r="A1123" s="582">
        <v>381</v>
      </c>
      <c r="B1123" s="583" t="s">
        <v>169</v>
      </c>
      <c r="C1123" s="584">
        <v>114000</v>
      </c>
      <c r="D1123" s="584">
        <v>78540</v>
      </c>
      <c r="E1123" s="589">
        <v>68.89</v>
      </c>
    </row>
    <row r="1124" spans="1:5" s="41" customFormat="1" ht="13.5" customHeight="1">
      <c r="A1124" s="585">
        <v>3812</v>
      </c>
      <c r="B1124" s="586" t="s">
        <v>326</v>
      </c>
      <c r="C1124" s="587">
        <v>0</v>
      </c>
      <c r="D1124" s="587">
        <v>78540</v>
      </c>
      <c r="E1124" s="590">
        <v>0</v>
      </c>
    </row>
    <row r="1125" spans="1:5" s="41" customFormat="1" ht="13.5" customHeight="1">
      <c r="A1125" s="580" t="s">
        <v>92</v>
      </c>
      <c r="B1125" s="580"/>
      <c r="C1125" s="581">
        <v>10000</v>
      </c>
      <c r="D1125" s="581">
        <v>0</v>
      </c>
      <c r="E1125" s="588">
        <v>0</v>
      </c>
    </row>
    <row r="1126" spans="1:5" s="41" customFormat="1" ht="13.5" customHeight="1">
      <c r="A1126" s="580" t="s">
        <v>130</v>
      </c>
      <c r="B1126" s="580"/>
      <c r="C1126" s="581">
        <v>10000</v>
      </c>
      <c r="D1126" s="581">
        <v>0</v>
      </c>
      <c r="E1126" s="588">
        <v>0</v>
      </c>
    </row>
    <row r="1127" spans="1:5" s="41" customFormat="1" ht="13.5" customHeight="1">
      <c r="A1127" s="580" t="s">
        <v>918</v>
      </c>
      <c r="B1127" s="580"/>
      <c r="C1127" s="581">
        <v>10000</v>
      </c>
      <c r="D1127" s="581">
        <v>0</v>
      </c>
      <c r="E1127" s="588">
        <v>0</v>
      </c>
    </row>
    <row r="1128" spans="1:5" s="41" customFormat="1" ht="13.5" customHeight="1">
      <c r="A1128" s="582">
        <v>3</v>
      </c>
      <c r="B1128" s="583" t="s">
        <v>199</v>
      </c>
      <c r="C1128" s="584">
        <v>10000</v>
      </c>
      <c r="D1128" s="584">
        <v>0</v>
      </c>
      <c r="E1128" s="589">
        <v>0</v>
      </c>
    </row>
    <row r="1129" spans="1:5" s="41" customFormat="1" ht="13.5" customHeight="1">
      <c r="A1129" s="582">
        <v>36</v>
      </c>
      <c r="B1129" s="583" t="s">
        <v>551</v>
      </c>
      <c r="C1129" s="584">
        <v>10000</v>
      </c>
      <c r="D1129" s="584">
        <v>0</v>
      </c>
      <c r="E1129" s="589">
        <v>0</v>
      </c>
    </row>
    <row r="1130" spans="1:5" s="41" customFormat="1" ht="13.5" customHeight="1">
      <c r="A1130" s="582">
        <v>366</v>
      </c>
      <c r="B1130" s="583" t="s">
        <v>552</v>
      </c>
      <c r="C1130" s="584">
        <v>10000</v>
      </c>
      <c r="D1130" s="584">
        <v>0</v>
      </c>
      <c r="E1130" s="589">
        <v>0</v>
      </c>
    </row>
    <row r="1131" spans="1:5" s="41" customFormat="1" ht="13.5" customHeight="1">
      <c r="A1131" s="585">
        <v>3661</v>
      </c>
      <c r="B1131" s="586" t="s">
        <v>553</v>
      </c>
      <c r="C1131" s="587">
        <v>0</v>
      </c>
      <c r="D1131" s="587">
        <v>0</v>
      </c>
      <c r="E1131" s="590">
        <v>0</v>
      </c>
    </row>
    <row r="1132" spans="1:5" s="41" customFormat="1" ht="13.5" customHeight="1">
      <c r="A1132" s="580" t="s">
        <v>944</v>
      </c>
      <c r="B1132" s="580"/>
      <c r="C1132" s="581">
        <v>0</v>
      </c>
      <c r="D1132" s="581">
        <v>0</v>
      </c>
      <c r="E1132" s="588">
        <v>0</v>
      </c>
    </row>
    <row r="1133" spans="1:5" s="41" customFormat="1" ht="13.5" customHeight="1">
      <c r="A1133" s="580" t="s">
        <v>130</v>
      </c>
      <c r="B1133" s="580"/>
      <c r="C1133" s="581">
        <v>0</v>
      </c>
      <c r="D1133" s="581">
        <v>0</v>
      </c>
      <c r="E1133" s="588">
        <v>0</v>
      </c>
    </row>
    <row r="1134" spans="1:5" s="41" customFormat="1" ht="13.5" customHeight="1">
      <c r="A1134" s="580" t="s">
        <v>918</v>
      </c>
      <c r="B1134" s="580"/>
      <c r="C1134" s="581">
        <v>0</v>
      </c>
      <c r="D1134" s="581">
        <v>0</v>
      </c>
      <c r="E1134" s="588">
        <v>0</v>
      </c>
    </row>
    <row r="1135" spans="1:5" s="41" customFormat="1" ht="13.5" customHeight="1">
      <c r="A1135" s="582">
        <v>3</v>
      </c>
      <c r="B1135" s="583" t="s">
        <v>199</v>
      </c>
      <c r="C1135" s="584">
        <v>0</v>
      </c>
      <c r="D1135" s="584">
        <v>0</v>
      </c>
      <c r="E1135" s="589">
        <v>0</v>
      </c>
    </row>
    <row r="1136" spans="1:5" s="41" customFormat="1" ht="13.5" customHeight="1">
      <c r="A1136" s="582">
        <v>32</v>
      </c>
      <c r="B1136" s="583" t="s">
        <v>203</v>
      </c>
      <c r="C1136" s="584">
        <v>0</v>
      </c>
      <c r="D1136" s="584">
        <v>0</v>
      </c>
      <c r="E1136" s="589">
        <v>0</v>
      </c>
    </row>
    <row r="1137" spans="1:5" s="41" customFormat="1" ht="13.5" customHeight="1">
      <c r="A1137" s="582">
        <v>323</v>
      </c>
      <c r="B1137" s="583" t="s">
        <v>168</v>
      </c>
      <c r="C1137" s="584">
        <v>0</v>
      </c>
      <c r="D1137" s="584">
        <v>0</v>
      </c>
      <c r="E1137" s="589">
        <v>0</v>
      </c>
    </row>
    <row r="1138" spans="1:5" s="41" customFormat="1" ht="13.5" customHeight="1">
      <c r="A1138" s="585">
        <v>3237</v>
      </c>
      <c r="B1138" s="586" t="s">
        <v>156</v>
      </c>
      <c r="C1138" s="587">
        <v>0</v>
      </c>
      <c r="D1138" s="587">
        <v>0</v>
      </c>
      <c r="E1138" s="590">
        <v>0</v>
      </c>
    </row>
    <row r="1139" spans="1:5" s="41" customFormat="1" ht="13.5" customHeight="1">
      <c r="A1139" s="585">
        <v>3239</v>
      </c>
      <c r="B1139" s="586" t="s">
        <v>244</v>
      </c>
      <c r="C1139" s="587">
        <v>0</v>
      </c>
      <c r="D1139" s="587">
        <v>0</v>
      </c>
      <c r="E1139" s="590">
        <v>0</v>
      </c>
    </row>
    <row r="1140" spans="1:5" s="41" customFormat="1" ht="13.5" customHeight="1">
      <c r="A1140" s="580" t="s">
        <v>945</v>
      </c>
      <c r="B1140" s="580"/>
      <c r="C1140" s="581">
        <v>60000</v>
      </c>
      <c r="D1140" s="581">
        <v>58049.4</v>
      </c>
      <c r="E1140" s="588">
        <v>96.75</v>
      </c>
    </row>
    <row r="1141" spans="1:5" s="41" customFormat="1" ht="13.5" customHeight="1">
      <c r="A1141" s="580" t="s">
        <v>130</v>
      </c>
      <c r="B1141" s="580"/>
      <c r="C1141" s="581">
        <v>60000</v>
      </c>
      <c r="D1141" s="581">
        <v>58049.4</v>
      </c>
      <c r="E1141" s="588">
        <v>96.75</v>
      </c>
    </row>
    <row r="1142" spans="1:5" s="41" customFormat="1" ht="13.5" customHeight="1">
      <c r="A1142" s="580" t="s">
        <v>918</v>
      </c>
      <c r="B1142" s="580"/>
      <c r="C1142" s="581">
        <v>60000</v>
      </c>
      <c r="D1142" s="581">
        <v>58049.4</v>
      </c>
      <c r="E1142" s="588">
        <v>96.75</v>
      </c>
    </row>
    <row r="1143" spans="1:5" s="41" customFormat="1" ht="13.5" customHeight="1">
      <c r="A1143" s="582">
        <v>3</v>
      </c>
      <c r="B1143" s="583" t="s">
        <v>199</v>
      </c>
      <c r="C1143" s="584">
        <v>60000</v>
      </c>
      <c r="D1143" s="584">
        <v>58049.4</v>
      </c>
      <c r="E1143" s="589">
        <v>96.75</v>
      </c>
    </row>
    <row r="1144" spans="1:5" s="41" customFormat="1" ht="13.5" customHeight="1">
      <c r="A1144" s="582">
        <v>32</v>
      </c>
      <c r="B1144" s="583" t="s">
        <v>203</v>
      </c>
      <c r="C1144" s="584">
        <v>60000</v>
      </c>
      <c r="D1144" s="584">
        <v>58049.4</v>
      </c>
      <c r="E1144" s="589">
        <v>96.75</v>
      </c>
    </row>
    <row r="1145" spans="1:5" s="41" customFormat="1" ht="13.5" customHeight="1">
      <c r="A1145" s="582">
        <v>323</v>
      </c>
      <c r="B1145" s="583" t="s">
        <v>168</v>
      </c>
      <c r="C1145" s="584">
        <v>53000</v>
      </c>
      <c r="D1145" s="584">
        <v>53000</v>
      </c>
      <c r="E1145" s="589">
        <v>100</v>
      </c>
    </row>
    <row r="1146" spans="1:5" s="41" customFormat="1" ht="13.5" customHeight="1">
      <c r="A1146" s="585">
        <v>3237</v>
      </c>
      <c r="B1146" s="586" t="s">
        <v>156</v>
      </c>
      <c r="C1146" s="587">
        <v>0</v>
      </c>
      <c r="D1146" s="587">
        <v>53000</v>
      </c>
      <c r="E1146" s="590">
        <v>0</v>
      </c>
    </row>
    <row r="1147" spans="1:5" s="41" customFormat="1" ht="13.5" customHeight="1">
      <c r="A1147" s="582">
        <v>324</v>
      </c>
      <c r="B1147" s="583" t="s">
        <v>313</v>
      </c>
      <c r="C1147" s="584">
        <v>7000</v>
      </c>
      <c r="D1147" s="584">
        <v>5049.4</v>
      </c>
      <c r="E1147" s="589">
        <v>72.13</v>
      </c>
    </row>
    <row r="1148" spans="1:5" s="41" customFormat="1" ht="13.5" customHeight="1">
      <c r="A1148" s="585">
        <v>3241</v>
      </c>
      <c r="B1148" s="586" t="s">
        <v>313</v>
      </c>
      <c r="C1148" s="587">
        <v>0</v>
      </c>
      <c r="D1148" s="587">
        <v>5049.4</v>
      </c>
      <c r="E1148" s="590">
        <v>0</v>
      </c>
    </row>
    <row r="1149" spans="1:5" s="41" customFormat="1" ht="13.5" customHeight="1">
      <c r="A1149" s="580" t="s">
        <v>436</v>
      </c>
      <c r="B1149" s="580"/>
      <c r="C1149" s="581">
        <v>15601000</v>
      </c>
      <c r="D1149" s="581">
        <v>15235071.98</v>
      </c>
      <c r="E1149" s="588">
        <v>97.65</v>
      </c>
    </row>
    <row r="1150" spans="1:5" s="41" customFormat="1" ht="13.5" customHeight="1">
      <c r="A1150" s="580" t="s">
        <v>78</v>
      </c>
      <c r="B1150" s="580"/>
      <c r="C1150" s="581">
        <v>8130000</v>
      </c>
      <c r="D1150" s="581">
        <v>8094072.36</v>
      </c>
      <c r="E1150" s="588">
        <v>99.56</v>
      </c>
    </row>
    <row r="1151" spans="1:5" s="41" customFormat="1" ht="13.5" customHeight="1">
      <c r="A1151" s="580" t="s">
        <v>32</v>
      </c>
      <c r="B1151" s="580"/>
      <c r="C1151" s="581">
        <v>8130000</v>
      </c>
      <c r="D1151" s="581">
        <v>8094072.36</v>
      </c>
      <c r="E1151" s="588">
        <v>99.56</v>
      </c>
    </row>
    <row r="1152" spans="1:5" s="41" customFormat="1" ht="13.5" customHeight="1">
      <c r="A1152" s="580" t="s">
        <v>918</v>
      </c>
      <c r="B1152" s="580"/>
      <c r="C1152" s="581">
        <v>0</v>
      </c>
      <c r="D1152" s="581">
        <v>3079143.9</v>
      </c>
      <c r="E1152" s="588">
        <v>0</v>
      </c>
    </row>
    <row r="1153" spans="1:5" s="41" customFormat="1" ht="13.5" customHeight="1">
      <c r="A1153" s="582">
        <v>3</v>
      </c>
      <c r="B1153" s="583" t="s">
        <v>199</v>
      </c>
      <c r="C1153" s="584">
        <v>0</v>
      </c>
      <c r="D1153" s="584">
        <v>3079143.9</v>
      </c>
      <c r="E1153" s="589">
        <v>0</v>
      </c>
    </row>
    <row r="1154" spans="1:5" s="41" customFormat="1" ht="13.5" customHeight="1">
      <c r="A1154" s="582">
        <v>32</v>
      </c>
      <c r="B1154" s="583" t="s">
        <v>203</v>
      </c>
      <c r="C1154" s="584">
        <v>0</v>
      </c>
      <c r="D1154" s="584">
        <v>3079143.9</v>
      </c>
      <c r="E1154" s="589">
        <v>0</v>
      </c>
    </row>
    <row r="1155" spans="1:5" s="41" customFormat="1" ht="13.5" customHeight="1">
      <c r="A1155" s="582">
        <v>323</v>
      </c>
      <c r="B1155" s="583" t="s">
        <v>168</v>
      </c>
      <c r="C1155" s="584">
        <v>0</v>
      </c>
      <c r="D1155" s="584">
        <v>3079143.9</v>
      </c>
      <c r="E1155" s="589">
        <v>0</v>
      </c>
    </row>
    <row r="1156" spans="1:5" s="41" customFormat="1" ht="13.5" customHeight="1">
      <c r="A1156" s="585">
        <v>3235</v>
      </c>
      <c r="B1156" s="586" t="s">
        <v>150</v>
      </c>
      <c r="C1156" s="587">
        <v>0</v>
      </c>
      <c r="D1156" s="587">
        <v>3079143.9</v>
      </c>
      <c r="E1156" s="590">
        <v>0</v>
      </c>
    </row>
    <row r="1157" spans="1:5" s="41" customFormat="1" ht="13.5" customHeight="1">
      <c r="A1157" s="580" t="s">
        <v>930</v>
      </c>
      <c r="B1157" s="580"/>
      <c r="C1157" s="581">
        <v>8130000</v>
      </c>
      <c r="D1157" s="581">
        <v>5014928.46</v>
      </c>
      <c r="E1157" s="588">
        <v>61.68</v>
      </c>
    </row>
    <row r="1158" spans="1:5" s="41" customFormat="1" ht="13.5" customHeight="1">
      <c r="A1158" s="582">
        <v>3</v>
      </c>
      <c r="B1158" s="583" t="s">
        <v>199</v>
      </c>
      <c r="C1158" s="584">
        <v>8130000</v>
      </c>
      <c r="D1158" s="584">
        <v>5014928.46</v>
      </c>
      <c r="E1158" s="589">
        <v>61.68</v>
      </c>
    </row>
    <row r="1159" spans="1:5" s="41" customFormat="1" ht="13.5" customHeight="1">
      <c r="A1159" s="582">
        <v>32</v>
      </c>
      <c r="B1159" s="583" t="s">
        <v>203</v>
      </c>
      <c r="C1159" s="584">
        <v>3720000</v>
      </c>
      <c r="D1159" s="584">
        <v>611571.88</v>
      </c>
      <c r="E1159" s="589">
        <v>16.44</v>
      </c>
    </row>
    <row r="1160" spans="1:5" s="41" customFormat="1" ht="13.5" customHeight="1">
      <c r="A1160" s="582">
        <v>323</v>
      </c>
      <c r="B1160" s="583" t="s">
        <v>168</v>
      </c>
      <c r="C1160" s="584">
        <v>3720000</v>
      </c>
      <c r="D1160" s="584">
        <v>611571.88</v>
      </c>
      <c r="E1160" s="589">
        <v>16.44</v>
      </c>
    </row>
    <row r="1161" spans="1:5" s="41" customFormat="1" ht="13.5" customHeight="1">
      <c r="A1161" s="585">
        <v>3235</v>
      </c>
      <c r="B1161" s="586" t="s">
        <v>150</v>
      </c>
      <c r="C1161" s="587">
        <v>0</v>
      </c>
      <c r="D1161" s="587">
        <v>611571.88</v>
      </c>
      <c r="E1161" s="590">
        <v>0</v>
      </c>
    </row>
    <row r="1162" spans="1:5" s="41" customFormat="1" ht="13.5" customHeight="1">
      <c r="A1162" s="582">
        <v>38</v>
      </c>
      <c r="B1162" s="583" t="s">
        <v>211</v>
      </c>
      <c r="C1162" s="584">
        <v>4410000</v>
      </c>
      <c r="D1162" s="584">
        <v>4403356.58</v>
      </c>
      <c r="E1162" s="589">
        <v>99.85</v>
      </c>
    </row>
    <row r="1163" spans="1:5" s="41" customFormat="1" ht="13.5" customHeight="1">
      <c r="A1163" s="582">
        <v>386</v>
      </c>
      <c r="B1163" s="583" t="s">
        <v>250</v>
      </c>
      <c r="C1163" s="584">
        <v>4410000</v>
      </c>
      <c r="D1163" s="584">
        <v>4403356.58</v>
      </c>
      <c r="E1163" s="589">
        <v>99.85</v>
      </c>
    </row>
    <row r="1164" spans="1:5" s="41" customFormat="1" ht="13.5" customHeight="1">
      <c r="A1164" s="585">
        <v>3861</v>
      </c>
      <c r="B1164" s="586" t="s">
        <v>291</v>
      </c>
      <c r="C1164" s="587">
        <v>0</v>
      </c>
      <c r="D1164" s="587">
        <v>4403356.58</v>
      </c>
      <c r="E1164" s="590">
        <v>0</v>
      </c>
    </row>
    <row r="1165" spans="1:5" s="41" customFormat="1" ht="13.5" customHeight="1">
      <c r="A1165" s="580" t="s">
        <v>946</v>
      </c>
      <c r="B1165" s="580"/>
      <c r="C1165" s="581">
        <v>7241000</v>
      </c>
      <c r="D1165" s="581">
        <v>6940999.62</v>
      </c>
      <c r="E1165" s="588">
        <v>95.86</v>
      </c>
    </row>
    <row r="1166" spans="1:5" s="41" customFormat="1" ht="13.5" customHeight="1">
      <c r="A1166" s="580" t="s">
        <v>32</v>
      </c>
      <c r="B1166" s="580"/>
      <c r="C1166" s="581">
        <v>7241000</v>
      </c>
      <c r="D1166" s="581">
        <v>6940999.62</v>
      </c>
      <c r="E1166" s="588">
        <v>95.86</v>
      </c>
    </row>
    <row r="1167" spans="1:5" s="41" customFormat="1" ht="13.5" customHeight="1">
      <c r="A1167" s="580" t="s">
        <v>918</v>
      </c>
      <c r="B1167" s="580"/>
      <c r="C1167" s="581">
        <v>5776000</v>
      </c>
      <c r="D1167" s="581">
        <v>5775999.62</v>
      </c>
      <c r="E1167" s="588">
        <v>100</v>
      </c>
    </row>
    <row r="1168" spans="1:5" s="41" customFormat="1" ht="13.5" customHeight="1">
      <c r="A1168" s="582">
        <v>3</v>
      </c>
      <c r="B1168" s="583" t="s">
        <v>199</v>
      </c>
      <c r="C1168" s="584">
        <v>5776000</v>
      </c>
      <c r="D1168" s="584">
        <v>5775999.62</v>
      </c>
      <c r="E1168" s="589">
        <v>100</v>
      </c>
    </row>
    <row r="1169" spans="1:5" s="41" customFormat="1" ht="13.5" customHeight="1">
      <c r="A1169" s="582">
        <v>38</v>
      </c>
      <c r="B1169" s="583" t="s">
        <v>211</v>
      </c>
      <c r="C1169" s="584">
        <v>5776000</v>
      </c>
      <c r="D1169" s="584">
        <v>5775999.62</v>
      </c>
      <c r="E1169" s="589">
        <v>100</v>
      </c>
    </row>
    <row r="1170" spans="1:5" s="41" customFormat="1" ht="13.5" customHeight="1">
      <c r="A1170" s="582">
        <v>381</v>
      </c>
      <c r="B1170" s="583" t="s">
        <v>169</v>
      </c>
      <c r="C1170" s="584">
        <v>5776000</v>
      </c>
      <c r="D1170" s="584">
        <v>5775999.62</v>
      </c>
      <c r="E1170" s="589">
        <v>100</v>
      </c>
    </row>
    <row r="1171" spans="1:5" s="41" customFormat="1" ht="13.5" customHeight="1">
      <c r="A1171" s="585">
        <v>3811</v>
      </c>
      <c r="B1171" s="586" t="s">
        <v>262</v>
      </c>
      <c r="C1171" s="587">
        <v>0</v>
      </c>
      <c r="D1171" s="587">
        <v>5775999.62</v>
      </c>
      <c r="E1171" s="590">
        <v>0</v>
      </c>
    </row>
    <row r="1172" spans="1:5" s="220" customFormat="1" ht="13.5" customHeight="1">
      <c r="A1172" s="580" t="s">
        <v>919</v>
      </c>
      <c r="B1172" s="580"/>
      <c r="C1172" s="581">
        <v>1165000</v>
      </c>
      <c r="D1172" s="581">
        <v>1165000</v>
      </c>
      <c r="E1172" s="588">
        <v>100</v>
      </c>
    </row>
    <row r="1173" spans="1:5" s="41" customFormat="1" ht="13.5" customHeight="1">
      <c r="A1173" s="582">
        <v>3</v>
      </c>
      <c r="B1173" s="583" t="s">
        <v>199</v>
      </c>
      <c r="C1173" s="584">
        <v>1165000</v>
      </c>
      <c r="D1173" s="584">
        <v>1165000</v>
      </c>
      <c r="E1173" s="589">
        <v>100</v>
      </c>
    </row>
    <row r="1174" spans="1:5" s="41" customFormat="1" ht="13.5" customHeight="1">
      <c r="A1174" s="582">
        <v>38</v>
      </c>
      <c r="B1174" s="583" t="s">
        <v>211</v>
      </c>
      <c r="C1174" s="584">
        <v>1165000</v>
      </c>
      <c r="D1174" s="584">
        <v>1165000</v>
      </c>
      <c r="E1174" s="589">
        <v>100</v>
      </c>
    </row>
    <row r="1175" spans="1:5" s="41" customFormat="1" ht="13.5" customHeight="1">
      <c r="A1175" s="582">
        <v>381</v>
      </c>
      <c r="B1175" s="583" t="s">
        <v>169</v>
      </c>
      <c r="C1175" s="584">
        <v>1165000</v>
      </c>
      <c r="D1175" s="584">
        <v>1165000</v>
      </c>
      <c r="E1175" s="589">
        <v>100</v>
      </c>
    </row>
    <row r="1176" spans="1:5" s="41" customFormat="1" ht="13.5" customHeight="1">
      <c r="A1176" s="585">
        <v>3811</v>
      </c>
      <c r="B1176" s="586" t="s">
        <v>262</v>
      </c>
      <c r="C1176" s="587">
        <v>0</v>
      </c>
      <c r="D1176" s="587">
        <v>1165000</v>
      </c>
      <c r="E1176" s="590">
        <v>0</v>
      </c>
    </row>
    <row r="1177" spans="1:5" s="41" customFormat="1" ht="13.5" customHeight="1">
      <c r="A1177" s="580" t="s">
        <v>920</v>
      </c>
      <c r="B1177" s="580"/>
      <c r="C1177" s="581">
        <v>300000</v>
      </c>
      <c r="D1177" s="581">
        <v>0</v>
      </c>
      <c r="E1177" s="588">
        <v>0</v>
      </c>
    </row>
    <row r="1178" spans="1:5" s="41" customFormat="1" ht="13.5" customHeight="1">
      <c r="A1178" s="582">
        <v>3</v>
      </c>
      <c r="B1178" s="583" t="s">
        <v>199</v>
      </c>
      <c r="C1178" s="584">
        <v>300000</v>
      </c>
      <c r="D1178" s="584">
        <v>0</v>
      </c>
      <c r="E1178" s="589">
        <v>0</v>
      </c>
    </row>
    <row r="1179" spans="1:5" s="41" customFormat="1" ht="13.5" customHeight="1">
      <c r="A1179" s="582">
        <v>38</v>
      </c>
      <c r="B1179" s="583" t="s">
        <v>211</v>
      </c>
      <c r="C1179" s="584">
        <v>300000</v>
      </c>
      <c r="D1179" s="584">
        <v>0</v>
      </c>
      <c r="E1179" s="589">
        <v>0</v>
      </c>
    </row>
    <row r="1180" spans="1:5" s="41" customFormat="1" ht="13.5" customHeight="1">
      <c r="A1180" s="582">
        <v>381</v>
      </c>
      <c r="B1180" s="583" t="s">
        <v>169</v>
      </c>
      <c r="C1180" s="584">
        <v>300000</v>
      </c>
      <c r="D1180" s="584">
        <v>0</v>
      </c>
      <c r="E1180" s="589">
        <v>0</v>
      </c>
    </row>
    <row r="1181" spans="1:5" s="41" customFormat="1" ht="13.5" customHeight="1">
      <c r="A1181" s="585">
        <v>3811</v>
      </c>
      <c r="B1181" s="586" t="s">
        <v>262</v>
      </c>
      <c r="C1181" s="587">
        <v>0</v>
      </c>
      <c r="D1181" s="587">
        <v>0</v>
      </c>
      <c r="E1181" s="590">
        <v>0</v>
      </c>
    </row>
    <row r="1182" spans="1:5" s="41" customFormat="1" ht="13.5" customHeight="1">
      <c r="A1182" s="580" t="s">
        <v>947</v>
      </c>
      <c r="B1182" s="580"/>
      <c r="C1182" s="581">
        <v>0</v>
      </c>
      <c r="D1182" s="581">
        <v>0</v>
      </c>
      <c r="E1182" s="588">
        <v>0</v>
      </c>
    </row>
    <row r="1183" spans="1:5" s="41" customFormat="1" ht="13.5" customHeight="1">
      <c r="A1183" s="580" t="s">
        <v>32</v>
      </c>
      <c r="B1183" s="580"/>
      <c r="C1183" s="581">
        <v>0</v>
      </c>
      <c r="D1183" s="581">
        <v>0</v>
      </c>
      <c r="E1183" s="588">
        <v>0</v>
      </c>
    </row>
    <row r="1184" spans="1:5" s="41" customFormat="1" ht="13.5" customHeight="1">
      <c r="A1184" s="580" t="s">
        <v>918</v>
      </c>
      <c r="B1184" s="580"/>
      <c r="C1184" s="581">
        <v>0</v>
      </c>
      <c r="D1184" s="581">
        <v>0</v>
      </c>
      <c r="E1184" s="588">
        <v>0</v>
      </c>
    </row>
    <row r="1185" spans="1:5" s="41" customFormat="1" ht="13.5" customHeight="1">
      <c r="A1185" s="582">
        <v>3</v>
      </c>
      <c r="B1185" s="583" t="s">
        <v>199</v>
      </c>
      <c r="C1185" s="584">
        <v>0</v>
      </c>
      <c r="D1185" s="584">
        <v>0</v>
      </c>
      <c r="E1185" s="589">
        <v>0</v>
      </c>
    </row>
    <row r="1186" spans="1:5" s="41" customFormat="1" ht="13.5" customHeight="1">
      <c r="A1186" s="582">
        <v>38</v>
      </c>
      <c r="B1186" s="583" t="s">
        <v>211</v>
      </c>
      <c r="C1186" s="584">
        <v>0</v>
      </c>
      <c r="D1186" s="584">
        <v>0</v>
      </c>
      <c r="E1186" s="589">
        <v>0</v>
      </c>
    </row>
    <row r="1187" spans="1:5" s="41" customFormat="1" ht="13.5" customHeight="1">
      <c r="A1187" s="582">
        <v>381</v>
      </c>
      <c r="B1187" s="583" t="s">
        <v>169</v>
      </c>
      <c r="C1187" s="584">
        <v>0</v>
      </c>
      <c r="D1187" s="584">
        <v>0</v>
      </c>
      <c r="E1187" s="589">
        <v>0</v>
      </c>
    </row>
    <row r="1188" spans="1:5" s="41" customFormat="1" ht="13.5" customHeight="1">
      <c r="A1188" s="585">
        <v>3811</v>
      </c>
      <c r="B1188" s="586" t="s">
        <v>262</v>
      </c>
      <c r="C1188" s="587">
        <v>0</v>
      </c>
      <c r="D1188" s="587">
        <v>0</v>
      </c>
      <c r="E1188" s="590">
        <v>0</v>
      </c>
    </row>
    <row r="1189" spans="1:5" s="41" customFormat="1" ht="13.5" customHeight="1">
      <c r="A1189" s="580" t="s">
        <v>593</v>
      </c>
      <c r="B1189" s="580"/>
      <c r="C1189" s="581">
        <v>30000</v>
      </c>
      <c r="D1189" s="581">
        <v>0</v>
      </c>
      <c r="E1189" s="588">
        <v>0</v>
      </c>
    </row>
    <row r="1190" spans="1:5" s="41" customFormat="1" ht="13.5" customHeight="1">
      <c r="A1190" s="580" t="s">
        <v>32</v>
      </c>
      <c r="B1190" s="580"/>
      <c r="C1190" s="581">
        <v>30000</v>
      </c>
      <c r="D1190" s="581">
        <v>0</v>
      </c>
      <c r="E1190" s="588">
        <v>0</v>
      </c>
    </row>
    <row r="1191" spans="1:5" s="41" customFormat="1" ht="13.5" customHeight="1">
      <c r="A1191" s="580" t="s">
        <v>918</v>
      </c>
      <c r="B1191" s="580"/>
      <c r="C1191" s="581">
        <v>30000</v>
      </c>
      <c r="D1191" s="581">
        <v>0</v>
      </c>
      <c r="E1191" s="588">
        <v>0</v>
      </c>
    </row>
    <row r="1192" spans="1:5" s="41" customFormat="1" ht="13.5" customHeight="1">
      <c r="A1192" s="582">
        <v>3</v>
      </c>
      <c r="B1192" s="583" t="s">
        <v>199</v>
      </c>
      <c r="C1192" s="584">
        <v>30000</v>
      </c>
      <c r="D1192" s="584">
        <v>0</v>
      </c>
      <c r="E1192" s="589">
        <v>0</v>
      </c>
    </row>
    <row r="1193" spans="1:5" s="41" customFormat="1" ht="13.5" customHeight="1">
      <c r="A1193" s="582">
        <v>32</v>
      </c>
      <c r="B1193" s="583" t="s">
        <v>203</v>
      </c>
      <c r="C1193" s="584">
        <v>30000</v>
      </c>
      <c r="D1193" s="584">
        <v>0</v>
      </c>
      <c r="E1193" s="589">
        <v>0</v>
      </c>
    </row>
    <row r="1194" spans="1:5" s="41" customFormat="1" ht="13.5" customHeight="1">
      <c r="A1194" s="582">
        <v>323</v>
      </c>
      <c r="B1194" s="583" t="s">
        <v>168</v>
      </c>
      <c r="C1194" s="584">
        <v>30000</v>
      </c>
      <c r="D1194" s="584">
        <v>0</v>
      </c>
      <c r="E1194" s="589">
        <v>0</v>
      </c>
    </row>
    <row r="1195" spans="1:5" s="41" customFormat="1" ht="13.5" customHeight="1">
      <c r="A1195" s="585">
        <v>3237</v>
      </c>
      <c r="B1195" s="586" t="s">
        <v>156</v>
      </c>
      <c r="C1195" s="587">
        <v>0</v>
      </c>
      <c r="D1195" s="587">
        <v>0</v>
      </c>
      <c r="E1195" s="590">
        <v>0</v>
      </c>
    </row>
    <row r="1196" spans="1:5" s="41" customFormat="1" ht="13.5" customHeight="1">
      <c r="A1196" s="580" t="s">
        <v>594</v>
      </c>
      <c r="B1196" s="580"/>
      <c r="C1196" s="581">
        <v>200000</v>
      </c>
      <c r="D1196" s="581">
        <v>200000</v>
      </c>
      <c r="E1196" s="588">
        <v>100</v>
      </c>
    </row>
    <row r="1197" spans="1:5" s="41" customFormat="1" ht="13.5" customHeight="1">
      <c r="A1197" s="580" t="s">
        <v>32</v>
      </c>
      <c r="B1197" s="580"/>
      <c r="C1197" s="581">
        <v>200000</v>
      </c>
      <c r="D1197" s="581">
        <v>200000</v>
      </c>
      <c r="E1197" s="588">
        <v>100</v>
      </c>
    </row>
    <row r="1198" spans="1:5" s="41" customFormat="1" ht="13.5" customHeight="1">
      <c r="A1198" s="580" t="s">
        <v>918</v>
      </c>
      <c r="B1198" s="580"/>
      <c r="C1198" s="581">
        <v>200000</v>
      </c>
      <c r="D1198" s="581">
        <v>200000</v>
      </c>
      <c r="E1198" s="588">
        <v>100</v>
      </c>
    </row>
    <row r="1199" spans="1:5" s="41" customFormat="1" ht="13.5" customHeight="1">
      <c r="A1199" s="582">
        <v>3</v>
      </c>
      <c r="B1199" s="583" t="s">
        <v>199</v>
      </c>
      <c r="C1199" s="584">
        <v>200000</v>
      </c>
      <c r="D1199" s="584">
        <v>200000</v>
      </c>
      <c r="E1199" s="589">
        <v>100</v>
      </c>
    </row>
    <row r="1200" spans="1:5" s="41" customFormat="1" ht="13.5" customHeight="1">
      <c r="A1200" s="582">
        <v>32</v>
      </c>
      <c r="B1200" s="583" t="s">
        <v>203</v>
      </c>
      <c r="C1200" s="584">
        <v>200000</v>
      </c>
      <c r="D1200" s="584">
        <v>200000</v>
      </c>
      <c r="E1200" s="589">
        <v>100</v>
      </c>
    </row>
    <row r="1201" spans="1:5" s="41" customFormat="1" ht="13.5" customHeight="1">
      <c r="A1201" s="582">
        <v>329</v>
      </c>
      <c r="B1201" s="583" t="s">
        <v>254</v>
      </c>
      <c r="C1201" s="584">
        <v>200000</v>
      </c>
      <c r="D1201" s="584">
        <v>200000</v>
      </c>
      <c r="E1201" s="589">
        <v>100</v>
      </c>
    </row>
    <row r="1202" spans="1:5" s="41" customFormat="1" ht="13.5" customHeight="1">
      <c r="A1202" s="585">
        <v>3294</v>
      </c>
      <c r="B1202" s="586" t="s">
        <v>549</v>
      </c>
      <c r="C1202" s="587">
        <v>0</v>
      </c>
      <c r="D1202" s="587">
        <v>200000</v>
      </c>
      <c r="E1202" s="590">
        <v>0</v>
      </c>
    </row>
    <row r="1203" spans="1:5" s="41" customFormat="1" ht="13.5" customHeight="1">
      <c r="A1203" s="580" t="s">
        <v>437</v>
      </c>
      <c r="B1203" s="580"/>
      <c r="C1203" s="581">
        <v>10340272</v>
      </c>
      <c r="D1203" s="581">
        <v>10091620.47</v>
      </c>
      <c r="E1203" s="588">
        <v>97.6</v>
      </c>
    </row>
    <row r="1204" spans="1:5" s="41" customFormat="1" ht="13.5" customHeight="1">
      <c r="A1204" s="580" t="s">
        <v>438</v>
      </c>
      <c r="B1204" s="580"/>
      <c r="C1204" s="581">
        <v>3010000</v>
      </c>
      <c r="D1204" s="581">
        <v>3000062</v>
      </c>
      <c r="E1204" s="588">
        <v>99.67</v>
      </c>
    </row>
    <row r="1205" spans="1:5" s="41" customFormat="1" ht="13.5" customHeight="1">
      <c r="A1205" s="580" t="s">
        <v>131</v>
      </c>
      <c r="B1205" s="580"/>
      <c r="C1205" s="581">
        <v>3010000</v>
      </c>
      <c r="D1205" s="581">
        <v>3000062</v>
      </c>
      <c r="E1205" s="588">
        <v>99.67</v>
      </c>
    </row>
    <row r="1206" spans="1:5" s="41" customFormat="1" ht="13.5" customHeight="1">
      <c r="A1206" s="580" t="s">
        <v>918</v>
      </c>
      <c r="B1206" s="580"/>
      <c r="C1206" s="581">
        <v>3010000</v>
      </c>
      <c r="D1206" s="581">
        <v>3000062</v>
      </c>
      <c r="E1206" s="588">
        <v>99.67</v>
      </c>
    </row>
    <row r="1207" spans="1:5" s="41" customFormat="1" ht="13.5" customHeight="1">
      <c r="A1207" s="582">
        <v>3</v>
      </c>
      <c r="B1207" s="583" t="s">
        <v>199</v>
      </c>
      <c r="C1207" s="584">
        <v>3010000</v>
      </c>
      <c r="D1207" s="584">
        <v>3000062</v>
      </c>
      <c r="E1207" s="589">
        <v>99.67</v>
      </c>
    </row>
    <row r="1208" spans="1:5" s="41" customFormat="1" ht="13.5" customHeight="1">
      <c r="A1208" s="582">
        <v>37</v>
      </c>
      <c r="B1208" s="583" t="s">
        <v>210</v>
      </c>
      <c r="C1208" s="584">
        <v>3010000</v>
      </c>
      <c r="D1208" s="584">
        <v>3000062</v>
      </c>
      <c r="E1208" s="589">
        <v>99.67</v>
      </c>
    </row>
    <row r="1209" spans="1:5" s="41" customFormat="1" ht="13.5" customHeight="1">
      <c r="A1209" s="582">
        <v>372</v>
      </c>
      <c r="B1209" s="583" t="s">
        <v>267</v>
      </c>
      <c r="C1209" s="584">
        <v>3010000</v>
      </c>
      <c r="D1209" s="584">
        <v>3000062</v>
      </c>
      <c r="E1209" s="589">
        <v>99.67</v>
      </c>
    </row>
    <row r="1210" spans="1:5" s="41" customFormat="1" ht="13.5" customHeight="1">
      <c r="A1210" s="585">
        <v>3722</v>
      </c>
      <c r="B1210" s="586" t="s">
        <v>17</v>
      </c>
      <c r="C1210" s="587">
        <v>0</v>
      </c>
      <c r="D1210" s="587">
        <v>3000062</v>
      </c>
      <c r="E1210" s="590">
        <v>0</v>
      </c>
    </row>
    <row r="1211" spans="1:5" s="41" customFormat="1" ht="13.5" customHeight="1">
      <c r="A1211" s="580" t="s">
        <v>948</v>
      </c>
      <c r="B1211" s="580"/>
      <c r="C1211" s="581">
        <v>500000</v>
      </c>
      <c r="D1211" s="581">
        <v>484673.91</v>
      </c>
      <c r="E1211" s="588">
        <v>96.93</v>
      </c>
    </row>
    <row r="1212" spans="1:5" s="41" customFormat="1" ht="13.5" customHeight="1">
      <c r="A1212" s="580" t="s">
        <v>131</v>
      </c>
      <c r="B1212" s="580"/>
      <c r="C1212" s="581">
        <v>500000</v>
      </c>
      <c r="D1212" s="581">
        <v>484673.91</v>
      </c>
      <c r="E1212" s="588">
        <v>96.93</v>
      </c>
    </row>
    <row r="1213" spans="1:5" s="41" customFormat="1" ht="13.5" customHeight="1">
      <c r="A1213" s="580" t="s">
        <v>918</v>
      </c>
      <c r="B1213" s="580"/>
      <c r="C1213" s="581">
        <v>500000</v>
      </c>
      <c r="D1213" s="581">
        <v>484673.91</v>
      </c>
      <c r="E1213" s="588">
        <v>96.93</v>
      </c>
    </row>
    <row r="1214" spans="1:5" s="41" customFormat="1" ht="13.5" customHeight="1">
      <c r="A1214" s="582">
        <v>3</v>
      </c>
      <c r="B1214" s="583" t="s">
        <v>199</v>
      </c>
      <c r="C1214" s="584">
        <v>500000</v>
      </c>
      <c r="D1214" s="584">
        <v>484673.91</v>
      </c>
      <c r="E1214" s="589">
        <v>96.93</v>
      </c>
    </row>
    <row r="1215" spans="1:5" s="220" customFormat="1" ht="13.5" customHeight="1">
      <c r="A1215" s="582">
        <v>37</v>
      </c>
      <c r="B1215" s="583" t="s">
        <v>210</v>
      </c>
      <c r="C1215" s="584">
        <v>500000</v>
      </c>
      <c r="D1215" s="584">
        <v>484673.91</v>
      </c>
      <c r="E1215" s="589">
        <v>96.93</v>
      </c>
    </row>
    <row r="1216" spans="1:132" s="220" customFormat="1" ht="13.5" customHeight="1">
      <c r="A1216" s="582">
        <v>372</v>
      </c>
      <c r="B1216" s="583" t="s">
        <v>267</v>
      </c>
      <c r="C1216" s="584">
        <v>500000</v>
      </c>
      <c r="D1216" s="584">
        <v>484673.91</v>
      </c>
      <c r="E1216" s="589">
        <v>96.93</v>
      </c>
      <c r="F1216" s="223"/>
      <c r="G1216" s="223"/>
      <c r="H1216" s="223"/>
      <c r="I1216" s="223"/>
      <c r="J1216" s="223"/>
      <c r="K1216" s="223"/>
      <c r="L1216" s="223"/>
      <c r="M1216" s="223"/>
      <c r="N1216" s="223"/>
      <c r="O1216" s="223"/>
      <c r="P1216" s="223"/>
      <c r="Q1216" s="223"/>
      <c r="R1216" s="223"/>
      <c r="S1216" s="223"/>
      <c r="T1216" s="223"/>
      <c r="U1216" s="223"/>
      <c r="V1216" s="223"/>
      <c r="W1216" s="223"/>
      <c r="X1216" s="223"/>
      <c r="Y1216" s="223"/>
      <c r="Z1216" s="223"/>
      <c r="AA1216" s="223"/>
      <c r="AB1216" s="223"/>
      <c r="AC1216" s="223"/>
      <c r="AD1216" s="223"/>
      <c r="AE1216" s="223"/>
      <c r="AF1216" s="223"/>
      <c r="AG1216" s="223"/>
      <c r="AH1216" s="223"/>
      <c r="AI1216" s="223"/>
      <c r="AJ1216" s="223"/>
      <c r="AK1216" s="223"/>
      <c r="AL1216" s="223"/>
      <c r="AM1216" s="223"/>
      <c r="AN1216" s="223"/>
      <c r="AO1216" s="223"/>
      <c r="AP1216" s="223"/>
      <c r="AQ1216" s="223"/>
      <c r="AR1216" s="223"/>
      <c r="AS1216" s="223"/>
      <c r="AT1216" s="223"/>
      <c r="AU1216" s="223"/>
      <c r="AV1216" s="223"/>
      <c r="AW1216" s="223"/>
      <c r="AX1216" s="223"/>
      <c r="AY1216" s="223"/>
      <c r="AZ1216" s="223"/>
      <c r="BA1216" s="223"/>
      <c r="BB1216" s="223"/>
      <c r="BC1216" s="223"/>
      <c r="BD1216" s="223"/>
      <c r="BE1216" s="223"/>
      <c r="BF1216" s="223"/>
      <c r="BG1216" s="223"/>
      <c r="BH1216" s="223"/>
      <c r="BI1216" s="223"/>
      <c r="BJ1216" s="223"/>
      <c r="BK1216" s="223"/>
      <c r="BL1216" s="223"/>
      <c r="BM1216" s="223"/>
      <c r="BN1216" s="223"/>
      <c r="BO1216" s="223"/>
      <c r="BP1216" s="223"/>
      <c r="BQ1216" s="223"/>
      <c r="BR1216" s="223"/>
      <c r="BS1216" s="223"/>
      <c r="BT1216" s="223"/>
      <c r="BU1216" s="223"/>
      <c r="BV1216" s="223"/>
      <c r="BW1216" s="223"/>
      <c r="BX1216" s="223"/>
      <c r="BY1216" s="223"/>
      <c r="BZ1216" s="223"/>
      <c r="CA1216" s="223"/>
      <c r="CB1216" s="223"/>
      <c r="CC1216" s="223"/>
      <c r="CD1216" s="223"/>
      <c r="CE1216" s="223"/>
      <c r="CF1216" s="223"/>
      <c r="CG1216" s="223"/>
      <c r="CH1216" s="223"/>
      <c r="CI1216" s="223"/>
      <c r="CJ1216" s="223"/>
      <c r="CK1216" s="223"/>
      <c r="CL1216" s="223"/>
      <c r="CM1216" s="223"/>
      <c r="CN1216" s="223"/>
      <c r="CO1216" s="223"/>
      <c r="CP1216" s="223"/>
      <c r="CQ1216" s="223"/>
      <c r="CR1216" s="223"/>
      <c r="CS1216" s="223"/>
      <c r="CT1216" s="223"/>
      <c r="CU1216" s="223"/>
      <c r="CV1216" s="223"/>
      <c r="CW1216" s="223"/>
      <c r="CX1216" s="223"/>
      <c r="CY1216" s="223"/>
      <c r="CZ1216" s="223"/>
      <c r="DA1216" s="223"/>
      <c r="DB1216" s="223"/>
      <c r="DC1216" s="223"/>
      <c r="DD1216" s="223"/>
      <c r="DE1216" s="223"/>
      <c r="DF1216" s="223"/>
      <c r="DG1216" s="223"/>
      <c r="DH1216" s="223"/>
      <c r="DI1216" s="223"/>
      <c r="DJ1216" s="223"/>
      <c r="DK1216" s="223"/>
      <c r="DL1216" s="223"/>
      <c r="DM1216" s="223"/>
      <c r="DN1216" s="223"/>
      <c r="DO1216" s="223"/>
      <c r="DP1216" s="223"/>
      <c r="DQ1216" s="223"/>
      <c r="DR1216" s="223"/>
      <c r="DS1216" s="223"/>
      <c r="DT1216" s="223"/>
      <c r="DU1216" s="223"/>
      <c r="DV1216" s="223"/>
      <c r="DW1216" s="223"/>
      <c r="DX1216" s="223"/>
      <c r="DY1216" s="223"/>
      <c r="DZ1216" s="223"/>
      <c r="EA1216" s="223"/>
      <c r="EB1216" s="223"/>
    </row>
    <row r="1217" spans="1:132" s="220" customFormat="1" ht="13.5" customHeight="1">
      <c r="A1217" s="585">
        <v>3721</v>
      </c>
      <c r="B1217" s="586" t="s">
        <v>16</v>
      </c>
      <c r="C1217" s="587">
        <v>0</v>
      </c>
      <c r="D1217" s="587">
        <v>484673.91</v>
      </c>
      <c r="E1217" s="590">
        <v>0</v>
      </c>
      <c r="F1217" s="223"/>
      <c r="G1217" s="223"/>
      <c r="H1217" s="223"/>
      <c r="I1217" s="223"/>
      <c r="J1217" s="223"/>
      <c r="K1217" s="223"/>
      <c r="L1217" s="223"/>
      <c r="M1217" s="223"/>
      <c r="N1217" s="223"/>
      <c r="O1217" s="223"/>
      <c r="P1217" s="223"/>
      <c r="Q1217" s="223"/>
      <c r="R1217" s="223"/>
      <c r="S1217" s="223"/>
      <c r="T1217" s="223"/>
      <c r="U1217" s="223"/>
      <c r="V1217" s="223"/>
      <c r="W1217" s="223"/>
      <c r="X1217" s="223"/>
      <c r="Y1217" s="223"/>
      <c r="Z1217" s="223"/>
      <c r="AA1217" s="223"/>
      <c r="AB1217" s="223"/>
      <c r="AC1217" s="223"/>
      <c r="AD1217" s="223"/>
      <c r="AE1217" s="223"/>
      <c r="AF1217" s="223"/>
      <c r="AG1217" s="223"/>
      <c r="AH1217" s="223"/>
      <c r="AI1217" s="223"/>
      <c r="AJ1217" s="223"/>
      <c r="AK1217" s="223"/>
      <c r="AL1217" s="223"/>
      <c r="AM1217" s="223"/>
      <c r="AN1217" s="223"/>
      <c r="AO1217" s="223"/>
      <c r="AP1217" s="223"/>
      <c r="AQ1217" s="223"/>
      <c r="AR1217" s="223"/>
      <c r="AS1217" s="223"/>
      <c r="AT1217" s="223"/>
      <c r="AU1217" s="223"/>
      <c r="AV1217" s="223"/>
      <c r="AW1217" s="223"/>
      <c r="AX1217" s="223"/>
      <c r="AY1217" s="223"/>
      <c r="AZ1217" s="223"/>
      <c r="BA1217" s="223"/>
      <c r="BB1217" s="223"/>
      <c r="BC1217" s="223"/>
      <c r="BD1217" s="223"/>
      <c r="BE1217" s="223"/>
      <c r="BF1217" s="223"/>
      <c r="BG1217" s="223"/>
      <c r="BH1217" s="223"/>
      <c r="BI1217" s="223"/>
      <c r="BJ1217" s="223"/>
      <c r="BK1217" s="223"/>
      <c r="BL1217" s="223"/>
      <c r="BM1217" s="223"/>
      <c r="BN1217" s="223"/>
      <c r="BO1217" s="223"/>
      <c r="BP1217" s="223"/>
      <c r="BQ1217" s="223"/>
      <c r="BR1217" s="223"/>
      <c r="BS1217" s="223"/>
      <c r="BT1217" s="223"/>
      <c r="BU1217" s="223"/>
      <c r="BV1217" s="223"/>
      <c r="BW1217" s="223"/>
      <c r="BX1217" s="223"/>
      <c r="BY1217" s="223"/>
      <c r="BZ1217" s="223"/>
      <c r="CA1217" s="223"/>
      <c r="CB1217" s="223"/>
      <c r="CC1217" s="223"/>
      <c r="CD1217" s="223"/>
      <c r="CE1217" s="223"/>
      <c r="CF1217" s="223"/>
      <c r="CG1217" s="223"/>
      <c r="CH1217" s="223"/>
      <c r="CI1217" s="223"/>
      <c r="CJ1217" s="223"/>
      <c r="CK1217" s="223"/>
      <c r="CL1217" s="223"/>
      <c r="CM1217" s="223"/>
      <c r="CN1217" s="223"/>
      <c r="CO1217" s="223"/>
      <c r="CP1217" s="223"/>
      <c r="CQ1217" s="223"/>
      <c r="CR1217" s="223"/>
      <c r="CS1217" s="223"/>
      <c r="CT1217" s="223"/>
      <c r="CU1217" s="223"/>
      <c r="CV1217" s="223"/>
      <c r="CW1217" s="223"/>
      <c r="CX1217" s="223"/>
      <c r="CY1217" s="223"/>
      <c r="CZ1217" s="223"/>
      <c r="DA1217" s="223"/>
      <c r="DB1217" s="223"/>
      <c r="DC1217" s="223"/>
      <c r="DD1217" s="223"/>
      <c r="DE1217" s="223"/>
      <c r="DF1217" s="223"/>
      <c r="DG1217" s="223"/>
      <c r="DH1217" s="223"/>
      <c r="DI1217" s="223"/>
      <c r="DJ1217" s="223"/>
      <c r="DK1217" s="223"/>
      <c r="DL1217" s="223"/>
      <c r="DM1217" s="223"/>
      <c r="DN1217" s="223"/>
      <c r="DO1217" s="223"/>
      <c r="DP1217" s="223"/>
      <c r="DQ1217" s="223"/>
      <c r="DR1217" s="223"/>
      <c r="DS1217" s="223"/>
      <c r="DT1217" s="223"/>
      <c r="DU1217" s="223"/>
      <c r="DV1217" s="223"/>
      <c r="DW1217" s="223"/>
      <c r="DX1217" s="223"/>
      <c r="DY1217" s="223"/>
      <c r="DZ1217" s="223"/>
      <c r="EA1217" s="223"/>
      <c r="EB1217" s="223"/>
    </row>
    <row r="1218" spans="1:132" s="220" customFormat="1" ht="13.5" customHeight="1">
      <c r="A1218" s="580" t="s">
        <v>439</v>
      </c>
      <c r="B1218" s="580"/>
      <c r="C1218" s="581">
        <v>52250</v>
      </c>
      <c r="D1218" s="581">
        <v>47500</v>
      </c>
      <c r="E1218" s="588">
        <v>90.91</v>
      </c>
      <c r="F1218" s="223"/>
      <c r="G1218" s="223"/>
      <c r="H1218" s="223"/>
      <c r="I1218" s="223"/>
      <c r="J1218" s="223"/>
      <c r="K1218" s="223"/>
      <c r="L1218" s="223"/>
      <c r="M1218" s="223"/>
      <c r="N1218" s="223"/>
      <c r="O1218" s="223"/>
      <c r="P1218" s="223"/>
      <c r="Q1218" s="223"/>
      <c r="R1218" s="223"/>
      <c r="S1218" s="223"/>
      <c r="T1218" s="223"/>
      <c r="U1218" s="223"/>
      <c r="V1218" s="223"/>
      <c r="W1218" s="223"/>
      <c r="X1218" s="223"/>
      <c r="Y1218" s="223"/>
      <c r="Z1218" s="223"/>
      <c r="AA1218" s="223"/>
      <c r="AB1218" s="223"/>
      <c r="AC1218" s="223"/>
      <c r="AD1218" s="223"/>
      <c r="AE1218" s="223"/>
      <c r="AF1218" s="223"/>
      <c r="AG1218" s="223"/>
      <c r="AH1218" s="223"/>
      <c r="AI1218" s="223"/>
      <c r="AJ1218" s="223"/>
      <c r="AK1218" s="223"/>
      <c r="AL1218" s="223"/>
      <c r="AM1218" s="223"/>
      <c r="AN1218" s="223"/>
      <c r="AO1218" s="223"/>
      <c r="AP1218" s="223"/>
      <c r="AQ1218" s="223"/>
      <c r="AR1218" s="223"/>
      <c r="AS1218" s="223"/>
      <c r="AT1218" s="223"/>
      <c r="AU1218" s="223"/>
      <c r="AV1218" s="223"/>
      <c r="AW1218" s="223"/>
      <c r="AX1218" s="223"/>
      <c r="AY1218" s="223"/>
      <c r="AZ1218" s="223"/>
      <c r="BA1218" s="223"/>
      <c r="BB1218" s="223"/>
      <c r="BC1218" s="223"/>
      <c r="BD1218" s="223"/>
      <c r="BE1218" s="223"/>
      <c r="BF1218" s="223"/>
      <c r="BG1218" s="223"/>
      <c r="BH1218" s="223"/>
      <c r="BI1218" s="223"/>
      <c r="BJ1218" s="223"/>
      <c r="BK1218" s="223"/>
      <c r="BL1218" s="223"/>
      <c r="BM1218" s="223"/>
      <c r="BN1218" s="223"/>
      <c r="BO1218" s="223"/>
      <c r="BP1218" s="223"/>
      <c r="BQ1218" s="223"/>
      <c r="BR1218" s="223"/>
      <c r="BS1218" s="223"/>
      <c r="BT1218" s="223"/>
      <c r="BU1218" s="223"/>
      <c r="BV1218" s="223"/>
      <c r="BW1218" s="223"/>
      <c r="BX1218" s="223"/>
      <c r="BY1218" s="223"/>
      <c r="BZ1218" s="223"/>
      <c r="CA1218" s="223"/>
      <c r="CB1218" s="223"/>
      <c r="CC1218" s="223"/>
      <c r="CD1218" s="223"/>
      <c r="CE1218" s="223"/>
      <c r="CF1218" s="223"/>
      <c r="CG1218" s="223"/>
      <c r="CH1218" s="223"/>
      <c r="CI1218" s="223"/>
      <c r="CJ1218" s="223"/>
      <c r="CK1218" s="223"/>
      <c r="CL1218" s="223"/>
      <c r="CM1218" s="223"/>
      <c r="CN1218" s="223"/>
      <c r="CO1218" s="223"/>
      <c r="CP1218" s="223"/>
      <c r="CQ1218" s="223"/>
      <c r="CR1218" s="223"/>
      <c r="CS1218" s="223"/>
      <c r="CT1218" s="223"/>
      <c r="CU1218" s="223"/>
      <c r="CV1218" s="223"/>
      <c r="CW1218" s="223"/>
      <c r="CX1218" s="223"/>
      <c r="CY1218" s="223"/>
      <c r="CZ1218" s="223"/>
      <c r="DA1218" s="223"/>
      <c r="DB1218" s="223"/>
      <c r="DC1218" s="223"/>
      <c r="DD1218" s="223"/>
      <c r="DE1218" s="223"/>
      <c r="DF1218" s="223"/>
      <c r="DG1218" s="223"/>
      <c r="DH1218" s="223"/>
      <c r="DI1218" s="223"/>
      <c r="DJ1218" s="223"/>
      <c r="DK1218" s="223"/>
      <c r="DL1218" s="223"/>
      <c r="DM1218" s="223"/>
      <c r="DN1218" s="223"/>
      <c r="DO1218" s="223"/>
      <c r="DP1218" s="223"/>
      <c r="DQ1218" s="223"/>
      <c r="DR1218" s="223"/>
      <c r="DS1218" s="223"/>
      <c r="DT1218" s="223"/>
      <c r="DU1218" s="223"/>
      <c r="DV1218" s="223"/>
      <c r="DW1218" s="223"/>
      <c r="DX1218" s="223"/>
      <c r="DY1218" s="223"/>
      <c r="DZ1218" s="223"/>
      <c r="EA1218" s="223"/>
      <c r="EB1218" s="223"/>
    </row>
    <row r="1219" spans="1:132" s="220" customFormat="1" ht="13.5" customHeight="1">
      <c r="A1219" s="580" t="s">
        <v>131</v>
      </c>
      <c r="B1219" s="580"/>
      <c r="C1219" s="581">
        <v>52250</v>
      </c>
      <c r="D1219" s="581">
        <v>47500</v>
      </c>
      <c r="E1219" s="588">
        <v>90.91</v>
      </c>
      <c r="F1219" s="223"/>
      <c r="G1219" s="223"/>
      <c r="H1219" s="223"/>
      <c r="I1219" s="223"/>
      <c r="J1219" s="223"/>
      <c r="K1219" s="223"/>
      <c r="L1219" s="223"/>
      <c r="M1219" s="223"/>
      <c r="N1219" s="223"/>
      <c r="O1219" s="223"/>
      <c r="P1219" s="223"/>
      <c r="Q1219" s="223"/>
      <c r="R1219" s="223"/>
      <c r="S1219" s="223"/>
      <c r="T1219" s="223"/>
      <c r="U1219" s="223"/>
      <c r="V1219" s="223"/>
      <c r="W1219" s="223"/>
      <c r="X1219" s="223"/>
      <c r="Y1219" s="223"/>
      <c r="Z1219" s="223"/>
      <c r="AA1219" s="223"/>
      <c r="AB1219" s="223"/>
      <c r="AC1219" s="223"/>
      <c r="AD1219" s="223"/>
      <c r="AE1219" s="223"/>
      <c r="AF1219" s="223"/>
      <c r="AG1219" s="223"/>
      <c r="AH1219" s="223"/>
      <c r="AI1219" s="223"/>
      <c r="AJ1219" s="223"/>
      <c r="AK1219" s="223"/>
      <c r="AL1219" s="223"/>
      <c r="AM1219" s="223"/>
      <c r="AN1219" s="223"/>
      <c r="AO1219" s="223"/>
      <c r="AP1219" s="223"/>
      <c r="AQ1219" s="223"/>
      <c r="AR1219" s="223"/>
      <c r="AS1219" s="223"/>
      <c r="AT1219" s="223"/>
      <c r="AU1219" s="223"/>
      <c r="AV1219" s="223"/>
      <c r="AW1219" s="223"/>
      <c r="AX1219" s="223"/>
      <c r="AY1219" s="223"/>
      <c r="AZ1219" s="223"/>
      <c r="BA1219" s="223"/>
      <c r="BB1219" s="223"/>
      <c r="BC1219" s="223"/>
      <c r="BD1219" s="223"/>
      <c r="BE1219" s="223"/>
      <c r="BF1219" s="223"/>
      <c r="BG1219" s="223"/>
      <c r="BH1219" s="223"/>
      <c r="BI1219" s="223"/>
      <c r="BJ1219" s="223"/>
      <c r="BK1219" s="223"/>
      <c r="BL1219" s="223"/>
      <c r="BM1219" s="223"/>
      <c r="BN1219" s="223"/>
      <c r="BO1219" s="223"/>
      <c r="BP1219" s="223"/>
      <c r="BQ1219" s="223"/>
      <c r="BR1219" s="223"/>
      <c r="BS1219" s="223"/>
      <c r="BT1219" s="223"/>
      <c r="BU1219" s="223"/>
      <c r="BV1219" s="223"/>
      <c r="BW1219" s="223"/>
      <c r="BX1219" s="223"/>
      <c r="BY1219" s="223"/>
      <c r="BZ1219" s="223"/>
      <c r="CA1219" s="223"/>
      <c r="CB1219" s="223"/>
      <c r="CC1219" s="223"/>
      <c r="CD1219" s="223"/>
      <c r="CE1219" s="223"/>
      <c r="CF1219" s="223"/>
      <c r="CG1219" s="223"/>
      <c r="CH1219" s="223"/>
      <c r="CI1219" s="223"/>
      <c r="CJ1219" s="223"/>
      <c r="CK1219" s="223"/>
      <c r="CL1219" s="223"/>
      <c r="CM1219" s="223"/>
      <c r="CN1219" s="223"/>
      <c r="CO1219" s="223"/>
      <c r="CP1219" s="223"/>
      <c r="CQ1219" s="223"/>
      <c r="CR1219" s="223"/>
      <c r="CS1219" s="223"/>
      <c r="CT1219" s="223"/>
      <c r="CU1219" s="223"/>
      <c r="CV1219" s="223"/>
      <c r="CW1219" s="223"/>
      <c r="CX1219" s="223"/>
      <c r="CY1219" s="223"/>
      <c r="CZ1219" s="223"/>
      <c r="DA1219" s="223"/>
      <c r="DB1219" s="223"/>
      <c r="DC1219" s="223"/>
      <c r="DD1219" s="223"/>
      <c r="DE1219" s="223"/>
      <c r="DF1219" s="223"/>
      <c r="DG1219" s="223"/>
      <c r="DH1219" s="223"/>
      <c r="DI1219" s="223"/>
      <c r="DJ1219" s="223"/>
      <c r="DK1219" s="223"/>
      <c r="DL1219" s="223"/>
      <c r="DM1219" s="223"/>
      <c r="DN1219" s="223"/>
      <c r="DO1219" s="223"/>
      <c r="DP1219" s="223"/>
      <c r="DQ1219" s="223"/>
      <c r="DR1219" s="223"/>
      <c r="DS1219" s="223"/>
      <c r="DT1219" s="223"/>
      <c r="DU1219" s="223"/>
      <c r="DV1219" s="223"/>
      <c r="DW1219" s="223"/>
      <c r="DX1219" s="223"/>
      <c r="DY1219" s="223"/>
      <c r="DZ1219" s="223"/>
      <c r="EA1219" s="223"/>
      <c r="EB1219" s="223"/>
    </row>
    <row r="1220" spans="1:132" s="220" customFormat="1" ht="13.5" customHeight="1">
      <c r="A1220" s="580" t="s">
        <v>922</v>
      </c>
      <c r="B1220" s="580"/>
      <c r="C1220" s="581">
        <v>52250</v>
      </c>
      <c r="D1220" s="581">
        <v>47500</v>
      </c>
      <c r="E1220" s="588">
        <v>90.91</v>
      </c>
      <c r="F1220" s="223"/>
      <c r="G1220" s="223"/>
      <c r="H1220" s="223"/>
      <c r="I1220" s="223"/>
      <c r="J1220" s="223"/>
      <c r="K1220" s="223"/>
      <c r="L1220" s="223"/>
      <c r="M1220" s="223"/>
      <c r="N1220" s="223"/>
      <c r="O1220" s="223"/>
      <c r="P1220" s="223"/>
      <c r="Q1220" s="223"/>
      <c r="R1220" s="223"/>
      <c r="S1220" s="223"/>
      <c r="T1220" s="223"/>
      <c r="U1220" s="223"/>
      <c r="V1220" s="223"/>
      <c r="W1220" s="223"/>
      <c r="X1220" s="223"/>
      <c r="Y1220" s="223"/>
      <c r="Z1220" s="223"/>
      <c r="AA1220" s="223"/>
      <c r="AB1220" s="223"/>
      <c r="AC1220" s="223"/>
      <c r="AD1220" s="223"/>
      <c r="AE1220" s="223"/>
      <c r="AF1220" s="223"/>
      <c r="AG1220" s="223"/>
      <c r="AH1220" s="223"/>
      <c r="AI1220" s="223"/>
      <c r="AJ1220" s="223"/>
      <c r="AK1220" s="223"/>
      <c r="AL1220" s="223"/>
      <c r="AM1220" s="223"/>
      <c r="AN1220" s="223"/>
      <c r="AO1220" s="223"/>
      <c r="AP1220" s="223"/>
      <c r="AQ1220" s="223"/>
      <c r="AR1220" s="223"/>
      <c r="AS1220" s="223"/>
      <c r="AT1220" s="223"/>
      <c r="AU1220" s="223"/>
      <c r="AV1220" s="223"/>
      <c r="AW1220" s="223"/>
      <c r="AX1220" s="223"/>
      <c r="AY1220" s="223"/>
      <c r="AZ1220" s="223"/>
      <c r="BA1220" s="223"/>
      <c r="BB1220" s="223"/>
      <c r="BC1220" s="223"/>
      <c r="BD1220" s="223"/>
      <c r="BE1220" s="223"/>
      <c r="BF1220" s="223"/>
      <c r="BG1220" s="223"/>
      <c r="BH1220" s="223"/>
      <c r="BI1220" s="223"/>
      <c r="BJ1220" s="223"/>
      <c r="BK1220" s="223"/>
      <c r="BL1220" s="223"/>
      <c r="BM1220" s="223"/>
      <c r="BN1220" s="223"/>
      <c r="BO1220" s="223"/>
      <c r="BP1220" s="223"/>
      <c r="BQ1220" s="223"/>
      <c r="BR1220" s="223"/>
      <c r="BS1220" s="223"/>
      <c r="BT1220" s="223"/>
      <c r="BU1220" s="223"/>
      <c r="BV1220" s="223"/>
      <c r="BW1220" s="223"/>
      <c r="BX1220" s="223"/>
      <c r="BY1220" s="223"/>
      <c r="BZ1220" s="223"/>
      <c r="CA1220" s="223"/>
      <c r="CB1220" s="223"/>
      <c r="CC1220" s="223"/>
      <c r="CD1220" s="223"/>
      <c r="CE1220" s="223"/>
      <c r="CF1220" s="223"/>
      <c r="CG1220" s="223"/>
      <c r="CH1220" s="223"/>
      <c r="CI1220" s="223"/>
      <c r="CJ1220" s="223"/>
      <c r="CK1220" s="223"/>
      <c r="CL1220" s="223"/>
      <c r="CM1220" s="223"/>
      <c r="CN1220" s="223"/>
      <c r="CO1220" s="223"/>
      <c r="CP1220" s="223"/>
      <c r="CQ1220" s="223"/>
      <c r="CR1220" s="223"/>
      <c r="CS1220" s="223"/>
      <c r="CT1220" s="223"/>
      <c r="CU1220" s="223"/>
      <c r="CV1220" s="223"/>
      <c r="CW1220" s="223"/>
      <c r="CX1220" s="223"/>
      <c r="CY1220" s="223"/>
      <c r="CZ1220" s="223"/>
      <c r="DA1220" s="223"/>
      <c r="DB1220" s="223"/>
      <c r="DC1220" s="223"/>
      <c r="DD1220" s="223"/>
      <c r="DE1220" s="223"/>
      <c r="DF1220" s="223"/>
      <c r="DG1220" s="223"/>
      <c r="DH1220" s="223"/>
      <c r="DI1220" s="223"/>
      <c r="DJ1220" s="223"/>
      <c r="DK1220" s="223"/>
      <c r="DL1220" s="223"/>
      <c r="DM1220" s="223"/>
      <c r="DN1220" s="223"/>
      <c r="DO1220" s="223"/>
      <c r="DP1220" s="223"/>
      <c r="DQ1220" s="223"/>
      <c r="DR1220" s="223"/>
      <c r="DS1220" s="223"/>
      <c r="DT1220" s="223"/>
      <c r="DU1220" s="223"/>
      <c r="DV1220" s="223"/>
      <c r="DW1220" s="223"/>
      <c r="DX1220" s="223"/>
      <c r="DY1220" s="223"/>
      <c r="DZ1220" s="223"/>
      <c r="EA1220" s="223"/>
      <c r="EB1220" s="223"/>
    </row>
    <row r="1221" spans="1:132" s="220" customFormat="1" ht="13.5" customHeight="1">
      <c r="A1221" s="582">
        <v>3</v>
      </c>
      <c r="B1221" s="583" t="s">
        <v>199</v>
      </c>
      <c r="C1221" s="584">
        <v>52250</v>
      </c>
      <c r="D1221" s="584">
        <v>47500</v>
      </c>
      <c r="E1221" s="589">
        <v>90.91</v>
      </c>
      <c r="F1221" s="223"/>
      <c r="G1221" s="223"/>
      <c r="H1221" s="223"/>
      <c r="I1221" s="223"/>
      <c r="J1221" s="223"/>
      <c r="K1221" s="223"/>
      <c r="L1221" s="223"/>
      <c r="M1221" s="223"/>
      <c r="N1221" s="223"/>
      <c r="O1221" s="223"/>
      <c r="P1221" s="223"/>
      <c r="Q1221" s="223"/>
      <c r="R1221" s="223"/>
      <c r="S1221" s="223"/>
      <c r="T1221" s="223"/>
      <c r="U1221" s="223"/>
      <c r="V1221" s="223"/>
      <c r="W1221" s="223"/>
      <c r="X1221" s="223"/>
      <c r="Y1221" s="223"/>
      <c r="Z1221" s="223"/>
      <c r="AA1221" s="223"/>
      <c r="AB1221" s="223"/>
      <c r="AC1221" s="223"/>
      <c r="AD1221" s="223"/>
      <c r="AE1221" s="223"/>
      <c r="AF1221" s="223"/>
      <c r="AG1221" s="223"/>
      <c r="AH1221" s="223"/>
      <c r="AI1221" s="223"/>
      <c r="AJ1221" s="223"/>
      <c r="AK1221" s="223"/>
      <c r="AL1221" s="223"/>
      <c r="AM1221" s="223"/>
      <c r="AN1221" s="223"/>
      <c r="AO1221" s="223"/>
      <c r="AP1221" s="223"/>
      <c r="AQ1221" s="223"/>
      <c r="AR1221" s="223"/>
      <c r="AS1221" s="223"/>
      <c r="AT1221" s="223"/>
      <c r="AU1221" s="223"/>
      <c r="AV1221" s="223"/>
      <c r="AW1221" s="223"/>
      <c r="AX1221" s="223"/>
      <c r="AY1221" s="223"/>
      <c r="AZ1221" s="223"/>
      <c r="BA1221" s="223"/>
      <c r="BB1221" s="223"/>
      <c r="BC1221" s="223"/>
      <c r="BD1221" s="223"/>
      <c r="BE1221" s="223"/>
      <c r="BF1221" s="223"/>
      <c r="BG1221" s="223"/>
      <c r="BH1221" s="223"/>
      <c r="BI1221" s="223"/>
      <c r="BJ1221" s="223"/>
      <c r="BK1221" s="223"/>
      <c r="BL1221" s="223"/>
      <c r="BM1221" s="223"/>
      <c r="BN1221" s="223"/>
      <c r="BO1221" s="223"/>
      <c r="BP1221" s="223"/>
      <c r="BQ1221" s="223"/>
      <c r="BR1221" s="223"/>
      <c r="BS1221" s="223"/>
      <c r="BT1221" s="223"/>
      <c r="BU1221" s="223"/>
      <c r="BV1221" s="223"/>
      <c r="BW1221" s="223"/>
      <c r="BX1221" s="223"/>
      <c r="BY1221" s="223"/>
      <c r="BZ1221" s="223"/>
      <c r="CA1221" s="223"/>
      <c r="CB1221" s="223"/>
      <c r="CC1221" s="223"/>
      <c r="CD1221" s="223"/>
      <c r="CE1221" s="223"/>
      <c r="CF1221" s="223"/>
      <c r="CG1221" s="223"/>
      <c r="CH1221" s="223"/>
      <c r="CI1221" s="223"/>
      <c r="CJ1221" s="223"/>
      <c r="CK1221" s="223"/>
      <c r="CL1221" s="223"/>
      <c r="CM1221" s="223"/>
      <c r="CN1221" s="223"/>
      <c r="CO1221" s="223"/>
      <c r="CP1221" s="223"/>
      <c r="CQ1221" s="223"/>
      <c r="CR1221" s="223"/>
      <c r="CS1221" s="223"/>
      <c r="CT1221" s="223"/>
      <c r="CU1221" s="223"/>
      <c r="CV1221" s="223"/>
      <c r="CW1221" s="223"/>
      <c r="CX1221" s="223"/>
      <c r="CY1221" s="223"/>
      <c r="CZ1221" s="223"/>
      <c r="DA1221" s="223"/>
      <c r="DB1221" s="223"/>
      <c r="DC1221" s="223"/>
      <c r="DD1221" s="223"/>
      <c r="DE1221" s="223"/>
      <c r="DF1221" s="223"/>
      <c r="DG1221" s="223"/>
      <c r="DH1221" s="223"/>
      <c r="DI1221" s="223"/>
      <c r="DJ1221" s="223"/>
      <c r="DK1221" s="223"/>
      <c r="DL1221" s="223"/>
      <c r="DM1221" s="223"/>
      <c r="DN1221" s="223"/>
      <c r="DO1221" s="223"/>
      <c r="DP1221" s="223"/>
      <c r="DQ1221" s="223"/>
      <c r="DR1221" s="223"/>
      <c r="DS1221" s="223"/>
      <c r="DT1221" s="223"/>
      <c r="DU1221" s="223"/>
      <c r="DV1221" s="223"/>
      <c r="DW1221" s="223"/>
      <c r="DX1221" s="223"/>
      <c r="DY1221" s="223"/>
      <c r="DZ1221" s="223"/>
      <c r="EA1221" s="223"/>
      <c r="EB1221" s="223"/>
    </row>
    <row r="1222" spans="1:5" s="220" customFormat="1" ht="13.5" customHeight="1">
      <c r="A1222" s="582">
        <v>37</v>
      </c>
      <c r="B1222" s="583" t="s">
        <v>210</v>
      </c>
      <c r="C1222" s="584">
        <v>52250</v>
      </c>
      <c r="D1222" s="584">
        <v>47500</v>
      </c>
      <c r="E1222" s="589">
        <v>90.91</v>
      </c>
    </row>
    <row r="1223" spans="1:5" s="41" customFormat="1" ht="13.5" customHeight="1">
      <c r="A1223" s="582">
        <v>372</v>
      </c>
      <c r="B1223" s="583" t="s">
        <v>267</v>
      </c>
      <c r="C1223" s="584">
        <v>52250</v>
      </c>
      <c r="D1223" s="584">
        <v>47500</v>
      </c>
      <c r="E1223" s="589">
        <v>90.91</v>
      </c>
    </row>
    <row r="1224" spans="1:5" s="41" customFormat="1" ht="13.5" customHeight="1">
      <c r="A1224" s="585">
        <v>3721</v>
      </c>
      <c r="B1224" s="586" t="s">
        <v>16</v>
      </c>
      <c r="C1224" s="587">
        <v>0</v>
      </c>
      <c r="D1224" s="587">
        <v>47500</v>
      </c>
      <c r="E1224" s="590">
        <v>0</v>
      </c>
    </row>
    <row r="1225" spans="1:5" s="41" customFormat="1" ht="13.5" customHeight="1">
      <c r="A1225" s="580" t="s">
        <v>440</v>
      </c>
      <c r="B1225" s="580"/>
      <c r="C1225" s="581">
        <v>110000</v>
      </c>
      <c r="D1225" s="581">
        <v>109633.18</v>
      </c>
      <c r="E1225" s="588">
        <v>99.67</v>
      </c>
    </row>
    <row r="1226" spans="1:5" s="41" customFormat="1" ht="13.5" customHeight="1">
      <c r="A1226" s="580" t="s">
        <v>131</v>
      </c>
      <c r="B1226" s="580"/>
      <c r="C1226" s="581">
        <v>110000</v>
      </c>
      <c r="D1226" s="581">
        <v>109633.18</v>
      </c>
      <c r="E1226" s="588">
        <v>99.67</v>
      </c>
    </row>
    <row r="1227" spans="1:5" s="41" customFormat="1" ht="13.5" customHeight="1">
      <c r="A1227" s="580" t="s">
        <v>918</v>
      </c>
      <c r="B1227" s="580"/>
      <c r="C1227" s="581">
        <v>110000</v>
      </c>
      <c r="D1227" s="581">
        <v>109633.18</v>
      </c>
      <c r="E1227" s="588">
        <v>99.67</v>
      </c>
    </row>
    <row r="1228" spans="1:5" s="41" customFormat="1" ht="13.5" customHeight="1">
      <c r="A1228" s="582">
        <v>3</v>
      </c>
      <c r="B1228" s="583" t="s">
        <v>199</v>
      </c>
      <c r="C1228" s="584">
        <v>110000</v>
      </c>
      <c r="D1228" s="584">
        <v>109633.18</v>
      </c>
      <c r="E1228" s="589">
        <v>99.67</v>
      </c>
    </row>
    <row r="1229" spans="1:5" s="41" customFormat="1" ht="13.5" customHeight="1">
      <c r="A1229" s="582">
        <v>37</v>
      </c>
      <c r="B1229" s="583" t="s">
        <v>210</v>
      </c>
      <c r="C1229" s="584">
        <v>110000</v>
      </c>
      <c r="D1229" s="584">
        <v>109633.18</v>
      </c>
      <c r="E1229" s="589">
        <v>99.67</v>
      </c>
    </row>
    <row r="1230" spans="1:5" s="41" customFormat="1" ht="13.5" customHeight="1">
      <c r="A1230" s="582">
        <v>372</v>
      </c>
      <c r="B1230" s="583" t="s">
        <v>267</v>
      </c>
      <c r="C1230" s="584">
        <v>110000</v>
      </c>
      <c r="D1230" s="584">
        <v>109633.18</v>
      </c>
      <c r="E1230" s="589">
        <v>99.67</v>
      </c>
    </row>
    <row r="1231" spans="1:5" s="41" customFormat="1" ht="13.5" customHeight="1">
      <c r="A1231" s="585">
        <v>3721</v>
      </c>
      <c r="B1231" s="586" t="s">
        <v>16</v>
      </c>
      <c r="C1231" s="587">
        <v>0</v>
      </c>
      <c r="D1231" s="587">
        <v>109633.18</v>
      </c>
      <c r="E1231" s="590">
        <v>0</v>
      </c>
    </row>
    <row r="1232" spans="1:5" s="41" customFormat="1" ht="13.5" customHeight="1">
      <c r="A1232" s="580" t="s">
        <v>441</v>
      </c>
      <c r="B1232" s="580"/>
      <c r="C1232" s="581">
        <v>2400</v>
      </c>
      <c r="D1232" s="581">
        <v>2400</v>
      </c>
      <c r="E1232" s="588">
        <v>100</v>
      </c>
    </row>
    <row r="1233" spans="1:5" s="41" customFormat="1" ht="13.5" customHeight="1">
      <c r="A1233" s="580" t="s">
        <v>131</v>
      </c>
      <c r="B1233" s="580"/>
      <c r="C1233" s="581">
        <v>2400</v>
      </c>
      <c r="D1233" s="581">
        <v>2400</v>
      </c>
      <c r="E1233" s="588">
        <v>100</v>
      </c>
    </row>
    <row r="1234" spans="1:5" s="41" customFormat="1" ht="13.5" customHeight="1">
      <c r="A1234" s="580" t="s">
        <v>918</v>
      </c>
      <c r="B1234" s="580"/>
      <c r="C1234" s="581">
        <v>2400</v>
      </c>
      <c r="D1234" s="581">
        <v>2400</v>
      </c>
      <c r="E1234" s="588">
        <v>100</v>
      </c>
    </row>
    <row r="1235" spans="1:5" s="41" customFormat="1" ht="13.5" customHeight="1">
      <c r="A1235" s="582">
        <v>3</v>
      </c>
      <c r="B1235" s="583" t="s">
        <v>199</v>
      </c>
      <c r="C1235" s="584">
        <v>2400</v>
      </c>
      <c r="D1235" s="584">
        <v>2400</v>
      </c>
      <c r="E1235" s="589">
        <v>100</v>
      </c>
    </row>
    <row r="1236" spans="1:5" s="41" customFormat="1" ht="13.5" customHeight="1">
      <c r="A1236" s="582">
        <v>37</v>
      </c>
      <c r="B1236" s="583" t="s">
        <v>210</v>
      </c>
      <c r="C1236" s="584">
        <v>2400</v>
      </c>
      <c r="D1236" s="584">
        <v>2400</v>
      </c>
      <c r="E1236" s="589">
        <v>100</v>
      </c>
    </row>
    <row r="1237" spans="1:5" s="41" customFormat="1" ht="13.5" customHeight="1">
      <c r="A1237" s="582">
        <v>372</v>
      </c>
      <c r="B1237" s="583" t="s">
        <v>267</v>
      </c>
      <c r="C1237" s="584">
        <v>2400</v>
      </c>
      <c r="D1237" s="584">
        <v>2400</v>
      </c>
      <c r="E1237" s="589">
        <v>100</v>
      </c>
    </row>
    <row r="1238" spans="1:5" s="41" customFormat="1" ht="13.5" customHeight="1">
      <c r="A1238" s="585">
        <v>3721</v>
      </c>
      <c r="B1238" s="586" t="s">
        <v>16</v>
      </c>
      <c r="C1238" s="587">
        <v>0</v>
      </c>
      <c r="D1238" s="587">
        <v>2400</v>
      </c>
      <c r="E1238" s="590">
        <v>0</v>
      </c>
    </row>
    <row r="1239" spans="1:5" s="41" customFormat="1" ht="13.5" customHeight="1">
      <c r="A1239" s="580" t="s">
        <v>442</v>
      </c>
      <c r="B1239" s="580"/>
      <c r="C1239" s="581">
        <v>225000</v>
      </c>
      <c r="D1239" s="581">
        <v>222400</v>
      </c>
      <c r="E1239" s="588">
        <v>98.84</v>
      </c>
    </row>
    <row r="1240" spans="1:5" s="41" customFormat="1" ht="13.5" customHeight="1">
      <c r="A1240" s="580" t="s">
        <v>131</v>
      </c>
      <c r="B1240" s="580"/>
      <c r="C1240" s="581">
        <v>225000</v>
      </c>
      <c r="D1240" s="581">
        <v>222400</v>
      </c>
      <c r="E1240" s="588">
        <v>98.84</v>
      </c>
    </row>
    <row r="1241" spans="1:5" s="41" customFormat="1" ht="13.5" customHeight="1">
      <c r="A1241" s="580" t="s">
        <v>918</v>
      </c>
      <c r="B1241" s="580"/>
      <c r="C1241" s="581">
        <v>225000</v>
      </c>
      <c r="D1241" s="581">
        <v>222400</v>
      </c>
      <c r="E1241" s="588">
        <v>98.84</v>
      </c>
    </row>
    <row r="1242" spans="1:5" s="41" customFormat="1" ht="13.5" customHeight="1">
      <c r="A1242" s="582">
        <v>3</v>
      </c>
      <c r="B1242" s="583" t="s">
        <v>199</v>
      </c>
      <c r="C1242" s="584">
        <v>225000</v>
      </c>
      <c r="D1242" s="584">
        <v>222400</v>
      </c>
      <c r="E1242" s="589">
        <v>98.84</v>
      </c>
    </row>
    <row r="1243" spans="1:5" s="41" customFormat="1" ht="13.5" customHeight="1">
      <c r="A1243" s="582">
        <v>37</v>
      </c>
      <c r="B1243" s="583" t="s">
        <v>210</v>
      </c>
      <c r="C1243" s="584">
        <v>225000</v>
      </c>
      <c r="D1243" s="584">
        <v>222400</v>
      </c>
      <c r="E1243" s="589">
        <v>98.84</v>
      </c>
    </row>
    <row r="1244" spans="1:5" s="41" customFormat="1" ht="13.5" customHeight="1">
      <c r="A1244" s="582">
        <v>372</v>
      </c>
      <c r="B1244" s="583" t="s">
        <v>267</v>
      </c>
      <c r="C1244" s="584">
        <v>225000</v>
      </c>
      <c r="D1244" s="584">
        <v>222400</v>
      </c>
      <c r="E1244" s="589">
        <v>98.84</v>
      </c>
    </row>
    <row r="1245" spans="1:5" s="41" customFormat="1" ht="13.5" customHeight="1">
      <c r="A1245" s="585">
        <v>3721</v>
      </c>
      <c r="B1245" s="586" t="s">
        <v>16</v>
      </c>
      <c r="C1245" s="587">
        <v>0</v>
      </c>
      <c r="D1245" s="587">
        <v>222400</v>
      </c>
      <c r="E1245" s="590">
        <v>0</v>
      </c>
    </row>
    <row r="1246" spans="1:5" s="41" customFormat="1" ht="13.5" customHeight="1">
      <c r="A1246" s="580" t="s">
        <v>949</v>
      </c>
      <c r="B1246" s="580"/>
      <c r="C1246" s="581">
        <v>42000</v>
      </c>
      <c r="D1246" s="581">
        <v>40359.89</v>
      </c>
      <c r="E1246" s="588">
        <v>96.09</v>
      </c>
    </row>
    <row r="1247" spans="1:5" s="41" customFormat="1" ht="13.5" customHeight="1">
      <c r="A1247" s="580" t="s">
        <v>131</v>
      </c>
      <c r="B1247" s="580"/>
      <c r="C1247" s="581">
        <v>42000</v>
      </c>
      <c r="D1247" s="581">
        <v>40359.89</v>
      </c>
      <c r="E1247" s="588">
        <v>96.09</v>
      </c>
    </row>
    <row r="1248" spans="1:5" s="41" customFormat="1" ht="13.5" customHeight="1">
      <c r="A1248" s="580" t="s">
        <v>918</v>
      </c>
      <c r="B1248" s="580"/>
      <c r="C1248" s="581">
        <v>42000</v>
      </c>
      <c r="D1248" s="581">
        <v>40359.89</v>
      </c>
      <c r="E1248" s="588">
        <v>96.09</v>
      </c>
    </row>
    <row r="1249" spans="1:5" s="41" customFormat="1" ht="13.5" customHeight="1">
      <c r="A1249" s="582">
        <v>3</v>
      </c>
      <c r="B1249" s="583" t="s">
        <v>199</v>
      </c>
      <c r="C1249" s="584">
        <v>42000</v>
      </c>
      <c r="D1249" s="584">
        <v>40359.89</v>
      </c>
      <c r="E1249" s="589">
        <v>96.09</v>
      </c>
    </row>
    <row r="1250" spans="1:5" s="41" customFormat="1" ht="13.5" customHeight="1">
      <c r="A1250" s="582">
        <v>37</v>
      </c>
      <c r="B1250" s="583" t="s">
        <v>210</v>
      </c>
      <c r="C1250" s="584">
        <v>42000</v>
      </c>
      <c r="D1250" s="584">
        <v>40359.89</v>
      </c>
      <c r="E1250" s="589">
        <v>96.09</v>
      </c>
    </row>
    <row r="1251" spans="1:5" s="41" customFormat="1" ht="13.5" customHeight="1">
      <c r="A1251" s="582">
        <v>372</v>
      </c>
      <c r="B1251" s="583" t="s">
        <v>267</v>
      </c>
      <c r="C1251" s="584">
        <v>42000</v>
      </c>
      <c r="D1251" s="584">
        <v>40359.89</v>
      </c>
      <c r="E1251" s="589">
        <v>96.09</v>
      </c>
    </row>
    <row r="1252" spans="1:5" s="41" customFormat="1" ht="13.5" customHeight="1">
      <c r="A1252" s="585">
        <v>3722</v>
      </c>
      <c r="B1252" s="586" t="s">
        <v>17</v>
      </c>
      <c r="C1252" s="587">
        <v>0</v>
      </c>
      <c r="D1252" s="587">
        <v>40359.89</v>
      </c>
      <c r="E1252" s="590">
        <v>0</v>
      </c>
    </row>
    <row r="1253" spans="1:5" s="41" customFormat="1" ht="13.5" customHeight="1">
      <c r="A1253" s="580" t="s">
        <v>443</v>
      </c>
      <c r="B1253" s="580"/>
      <c r="C1253" s="581">
        <v>7000</v>
      </c>
      <c r="D1253" s="581">
        <v>6350</v>
      </c>
      <c r="E1253" s="588">
        <v>90.71</v>
      </c>
    </row>
    <row r="1254" spans="1:5" s="41" customFormat="1" ht="13.5" customHeight="1">
      <c r="A1254" s="580" t="s">
        <v>131</v>
      </c>
      <c r="B1254" s="580"/>
      <c r="C1254" s="581">
        <v>7000</v>
      </c>
      <c r="D1254" s="581">
        <v>6350</v>
      </c>
      <c r="E1254" s="588">
        <v>90.71</v>
      </c>
    </row>
    <row r="1255" spans="1:5" s="41" customFormat="1" ht="13.5" customHeight="1">
      <c r="A1255" s="580" t="s">
        <v>918</v>
      </c>
      <c r="B1255" s="580"/>
      <c r="C1255" s="581">
        <v>7000</v>
      </c>
      <c r="D1255" s="581">
        <v>6350</v>
      </c>
      <c r="E1255" s="588">
        <v>90.71</v>
      </c>
    </row>
    <row r="1256" spans="1:5" s="41" customFormat="1" ht="13.5" customHeight="1">
      <c r="A1256" s="582">
        <v>3</v>
      </c>
      <c r="B1256" s="583" t="s">
        <v>199</v>
      </c>
      <c r="C1256" s="584">
        <v>7000</v>
      </c>
      <c r="D1256" s="584">
        <v>6350</v>
      </c>
      <c r="E1256" s="589">
        <v>90.71</v>
      </c>
    </row>
    <row r="1257" spans="1:5" s="41" customFormat="1" ht="13.5" customHeight="1">
      <c r="A1257" s="582">
        <v>37</v>
      </c>
      <c r="B1257" s="583" t="s">
        <v>210</v>
      </c>
      <c r="C1257" s="584">
        <v>7000</v>
      </c>
      <c r="D1257" s="584">
        <v>6350</v>
      </c>
      <c r="E1257" s="589">
        <v>90.71</v>
      </c>
    </row>
    <row r="1258" spans="1:5" s="41" customFormat="1" ht="13.5" customHeight="1">
      <c r="A1258" s="582">
        <v>372</v>
      </c>
      <c r="B1258" s="583" t="s">
        <v>267</v>
      </c>
      <c r="C1258" s="584">
        <v>7000</v>
      </c>
      <c r="D1258" s="584">
        <v>6350</v>
      </c>
      <c r="E1258" s="589">
        <v>90.71</v>
      </c>
    </row>
    <row r="1259" spans="1:5" s="41" customFormat="1" ht="13.5" customHeight="1">
      <c r="A1259" s="585">
        <v>3722</v>
      </c>
      <c r="B1259" s="586" t="s">
        <v>17</v>
      </c>
      <c r="C1259" s="587">
        <v>0</v>
      </c>
      <c r="D1259" s="587">
        <v>6350</v>
      </c>
      <c r="E1259" s="590">
        <v>0</v>
      </c>
    </row>
    <row r="1260" spans="1:5" s="41" customFormat="1" ht="13.5" customHeight="1">
      <c r="A1260" s="580" t="s">
        <v>444</v>
      </c>
      <c r="B1260" s="580"/>
      <c r="C1260" s="581">
        <v>120000</v>
      </c>
      <c r="D1260" s="581">
        <v>118596</v>
      </c>
      <c r="E1260" s="588">
        <v>98.83</v>
      </c>
    </row>
    <row r="1261" spans="1:5" s="41" customFormat="1" ht="13.5" customHeight="1">
      <c r="A1261" s="580" t="s">
        <v>131</v>
      </c>
      <c r="B1261" s="580"/>
      <c r="C1261" s="581">
        <v>120000</v>
      </c>
      <c r="D1261" s="581">
        <v>118596</v>
      </c>
      <c r="E1261" s="588">
        <v>98.83</v>
      </c>
    </row>
    <row r="1262" spans="1:5" s="41" customFormat="1" ht="13.5" customHeight="1">
      <c r="A1262" s="580" t="s">
        <v>918</v>
      </c>
      <c r="B1262" s="580"/>
      <c r="C1262" s="581">
        <v>120000</v>
      </c>
      <c r="D1262" s="581">
        <v>118596</v>
      </c>
      <c r="E1262" s="588">
        <v>98.83</v>
      </c>
    </row>
    <row r="1263" spans="1:5" s="41" customFormat="1" ht="13.5" customHeight="1">
      <c r="A1263" s="582">
        <v>3</v>
      </c>
      <c r="B1263" s="583" t="s">
        <v>199</v>
      </c>
      <c r="C1263" s="584">
        <v>120000</v>
      </c>
      <c r="D1263" s="584">
        <v>118596</v>
      </c>
      <c r="E1263" s="589">
        <v>98.83</v>
      </c>
    </row>
    <row r="1264" spans="1:5" s="41" customFormat="1" ht="13.5" customHeight="1">
      <c r="A1264" s="582">
        <v>37</v>
      </c>
      <c r="B1264" s="583" t="s">
        <v>210</v>
      </c>
      <c r="C1264" s="584">
        <v>120000</v>
      </c>
      <c r="D1264" s="584">
        <v>118596</v>
      </c>
      <c r="E1264" s="589">
        <v>98.83</v>
      </c>
    </row>
    <row r="1265" spans="1:5" s="41" customFormat="1" ht="13.5" customHeight="1">
      <c r="A1265" s="582">
        <v>372</v>
      </c>
      <c r="B1265" s="583" t="s">
        <v>267</v>
      </c>
      <c r="C1265" s="584">
        <v>120000</v>
      </c>
      <c r="D1265" s="584">
        <v>118596</v>
      </c>
      <c r="E1265" s="589">
        <v>98.83</v>
      </c>
    </row>
    <row r="1266" spans="1:5" s="41" customFormat="1" ht="13.5" customHeight="1">
      <c r="A1266" s="585">
        <v>3722</v>
      </c>
      <c r="B1266" s="586" t="s">
        <v>17</v>
      </c>
      <c r="C1266" s="587">
        <v>0</v>
      </c>
      <c r="D1266" s="587">
        <v>118596</v>
      </c>
      <c r="E1266" s="590">
        <v>0</v>
      </c>
    </row>
    <row r="1267" spans="1:5" s="41" customFormat="1" ht="13.5" customHeight="1">
      <c r="A1267" s="580" t="s">
        <v>445</v>
      </c>
      <c r="B1267" s="580"/>
      <c r="C1267" s="581">
        <v>21000</v>
      </c>
      <c r="D1267" s="581">
        <v>19891.13</v>
      </c>
      <c r="E1267" s="588">
        <v>94.72</v>
      </c>
    </row>
    <row r="1268" spans="1:5" s="41" customFormat="1" ht="13.5" customHeight="1">
      <c r="A1268" s="580" t="s">
        <v>131</v>
      </c>
      <c r="B1268" s="580"/>
      <c r="C1268" s="581">
        <v>21000</v>
      </c>
      <c r="D1268" s="581">
        <v>19891.13</v>
      </c>
      <c r="E1268" s="588">
        <v>94.72</v>
      </c>
    </row>
    <row r="1269" spans="1:5" s="41" customFormat="1" ht="13.5" customHeight="1">
      <c r="A1269" s="580" t="s">
        <v>918</v>
      </c>
      <c r="B1269" s="580"/>
      <c r="C1269" s="581">
        <v>21000</v>
      </c>
      <c r="D1269" s="581">
        <v>19891.13</v>
      </c>
      <c r="E1269" s="588">
        <v>94.72</v>
      </c>
    </row>
    <row r="1270" spans="1:5" s="41" customFormat="1" ht="13.5" customHeight="1">
      <c r="A1270" s="582">
        <v>3</v>
      </c>
      <c r="B1270" s="583" t="s">
        <v>199</v>
      </c>
      <c r="C1270" s="584">
        <v>21000</v>
      </c>
      <c r="D1270" s="584">
        <v>19891.13</v>
      </c>
      <c r="E1270" s="589">
        <v>94.72</v>
      </c>
    </row>
    <row r="1271" spans="1:5" s="220" customFormat="1" ht="13.5" customHeight="1">
      <c r="A1271" s="582">
        <v>37</v>
      </c>
      <c r="B1271" s="583" t="s">
        <v>210</v>
      </c>
      <c r="C1271" s="584">
        <v>21000</v>
      </c>
      <c r="D1271" s="584">
        <v>19891.13</v>
      </c>
      <c r="E1271" s="589">
        <v>94.72</v>
      </c>
    </row>
    <row r="1272" spans="1:5" s="41" customFormat="1" ht="13.5" customHeight="1">
      <c r="A1272" s="582">
        <v>372</v>
      </c>
      <c r="B1272" s="583" t="s">
        <v>267</v>
      </c>
      <c r="C1272" s="584">
        <v>21000</v>
      </c>
      <c r="D1272" s="584">
        <v>19891.13</v>
      </c>
      <c r="E1272" s="589">
        <v>94.72</v>
      </c>
    </row>
    <row r="1273" spans="1:5" s="41" customFormat="1" ht="13.5" customHeight="1">
      <c r="A1273" s="585">
        <v>3722</v>
      </c>
      <c r="B1273" s="586" t="s">
        <v>17</v>
      </c>
      <c r="C1273" s="587">
        <v>0</v>
      </c>
      <c r="D1273" s="587">
        <v>19891.13</v>
      </c>
      <c r="E1273" s="590">
        <v>0</v>
      </c>
    </row>
    <row r="1274" spans="1:5" s="41" customFormat="1" ht="13.5" customHeight="1">
      <c r="A1274" s="580" t="s">
        <v>446</v>
      </c>
      <c r="B1274" s="580"/>
      <c r="C1274" s="581">
        <v>4000</v>
      </c>
      <c r="D1274" s="581">
        <v>0</v>
      </c>
      <c r="E1274" s="588">
        <v>0</v>
      </c>
    </row>
    <row r="1275" spans="1:5" s="41" customFormat="1" ht="13.5" customHeight="1">
      <c r="A1275" s="580" t="s">
        <v>131</v>
      </c>
      <c r="B1275" s="580"/>
      <c r="C1275" s="581">
        <v>4000</v>
      </c>
      <c r="D1275" s="581">
        <v>0</v>
      </c>
      <c r="E1275" s="588">
        <v>0</v>
      </c>
    </row>
    <row r="1276" spans="1:5" s="41" customFormat="1" ht="13.5" customHeight="1">
      <c r="A1276" s="580" t="s">
        <v>918</v>
      </c>
      <c r="B1276" s="580"/>
      <c r="C1276" s="581">
        <v>4000</v>
      </c>
      <c r="D1276" s="581">
        <v>0</v>
      </c>
      <c r="E1276" s="588">
        <v>0</v>
      </c>
    </row>
    <row r="1277" spans="1:5" s="41" customFormat="1" ht="13.5" customHeight="1">
      <c r="A1277" s="582">
        <v>3</v>
      </c>
      <c r="B1277" s="583" t="s">
        <v>199</v>
      </c>
      <c r="C1277" s="584">
        <v>4000</v>
      </c>
      <c r="D1277" s="584">
        <v>0</v>
      </c>
      <c r="E1277" s="589">
        <v>0</v>
      </c>
    </row>
    <row r="1278" spans="1:5" s="41" customFormat="1" ht="13.5" customHeight="1">
      <c r="A1278" s="582">
        <v>37</v>
      </c>
      <c r="B1278" s="583" t="s">
        <v>210</v>
      </c>
      <c r="C1278" s="584">
        <v>4000</v>
      </c>
      <c r="D1278" s="584">
        <v>0</v>
      </c>
      <c r="E1278" s="589">
        <v>0</v>
      </c>
    </row>
    <row r="1279" spans="1:5" s="41" customFormat="1" ht="13.5" customHeight="1">
      <c r="A1279" s="582">
        <v>372</v>
      </c>
      <c r="B1279" s="583" t="s">
        <v>267</v>
      </c>
      <c r="C1279" s="584">
        <v>4000</v>
      </c>
      <c r="D1279" s="584">
        <v>0</v>
      </c>
      <c r="E1279" s="589">
        <v>0</v>
      </c>
    </row>
    <row r="1280" spans="1:5" s="41" customFormat="1" ht="13.5" customHeight="1">
      <c r="A1280" s="585">
        <v>3721</v>
      </c>
      <c r="B1280" s="586" t="s">
        <v>16</v>
      </c>
      <c r="C1280" s="587">
        <v>0</v>
      </c>
      <c r="D1280" s="587">
        <v>0</v>
      </c>
      <c r="E1280" s="590">
        <v>0</v>
      </c>
    </row>
    <row r="1281" spans="1:5" s="41" customFormat="1" ht="13.5" customHeight="1">
      <c r="A1281" s="580" t="s">
        <v>447</v>
      </c>
      <c r="B1281" s="580"/>
      <c r="C1281" s="581">
        <v>16000</v>
      </c>
      <c r="D1281" s="581">
        <v>13540</v>
      </c>
      <c r="E1281" s="588">
        <v>84.63</v>
      </c>
    </row>
    <row r="1282" spans="1:5" s="41" customFormat="1" ht="13.5" customHeight="1">
      <c r="A1282" s="580" t="s">
        <v>131</v>
      </c>
      <c r="B1282" s="580"/>
      <c r="C1282" s="581">
        <v>16000</v>
      </c>
      <c r="D1282" s="581">
        <v>13540</v>
      </c>
      <c r="E1282" s="588">
        <v>84.63</v>
      </c>
    </row>
    <row r="1283" spans="1:5" s="41" customFormat="1" ht="13.5" customHeight="1">
      <c r="A1283" s="580" t="s">
        <v>918</v>
      </c>
      <c r="B1283" s="580"/>
      <c r="C1283" s="581">
        <v>16000</v>
      </c>
      <c r="D1283" s="581">
        <v>13540</v>
      </c>
      <c r="E1283" s="588">
        <v>84.63</v>
      </c>
    </row>
    <row r="1284" spans="1:5" s="41" customFormat="1" ht="13.5" customHeight="1">
      <c r="A1284" s="582">
        <v>3</v>
      </c>
      <c r="B1284" s="583" t="s">
        <v>199</v>
      </c>
      <c r="C1284" s="584">
        <v>16000</v>
      </c>
      <c r="D1284" s="584">
        <v>13540</v>
      </c>
      <c r="E1284" s="589">
        <v>84.63</v>
      </c>
    </row>
    <row r="1285" spans="1:5" s="41" customFormat="1" ht="13.5" customHeight="1">
      <c r="A1285" s="582">
        <v>37</v>
      </c>
      <c r="B1285" s="583" t="s">
        <v>210</v>
      </c>
      <c r="C1285" s="584">
        <v>16000</v>
      </c>
      <c r="D1285" s="584">
        <v>13540</v>
      </c>
      <c r="E1285" s="589">
        <v>84.63</v>
      </c>
    </row>
    <row r="1286" spans="1:5" s="41" customFormat="1" ht="13.5" customHeight="1">
      <c r="A1286" s="582">
        <v>372</v>
      </c>
      <c r="B1286" s="583" t="s">
        <v>267</v>
      </c>
      <c r="C1286" s="584">
        <v>16000</v>
      </c>
      <c r="D1286" s="584">
        <v>13540</v>
      </c>
      <c r="E1286" s="589">
        <v>84.63</v>
      </c>
    </row>
    <row r="1287" spans="1:5" s="41" customFormat="1" ht="13.5" customHeight="1">
      <c r="A1287" s="585">
        <v>3721</v>
      </c>
      <c r="B1287" s="586" t="s">
        <v>16</v>
      </c>
      <c r="C1287" s="587">
        <v>0</v>
      </c>
      <c r="D1287" s="587">
        <v>13540</v>
      </c>
      <c r="E1287" s="590">
        <v>0</v>
      </c>
    </row>
    <row r="1288" spans="1:5" s="41" customFormat="1" ht="13.5" customHeight="1">
      <c r="A1288" s="580" t="s">
        <v>448</v>
      </c>
      <c r="B1288" s="580"/>
      <c r="C1288" s="581">
        <v>101000</v>
      </c>
      <c r="D1288" s="581">
        <v>105345.31</v>
      </c>
      <c r="E1288" s="588">
        <v>104.3</v>
      </c>
    </row>
    <row r="1289" spans="1:5" s="41" customFormat="1" ht="13.5" customHeight="1">
      <c r="A1289" s="580" t="s">
        <v>131</v>
      </c>
      <c r="B1289" s="580"/>
      <c r="C1289" s="581">
        <v>101000</v>
      </c>
      <c r="D1289" s="581">
        <v>105345.31</v>
      </c>
      <c r="E1289" s="588">
        <v>104.3</v>
      </c>
    </row>
    <row r="1290" spans="1:5" s="41" customFormat="1" ht="13.5" customHeight="1">
      <c r="A1290" s="580" t="s">
        <v>918</v>
      </c>
      <c r="B1290" s="580"/>
      <c r="C1290" s="581">
        <v>101000</v>
      </c>
      <c r="D1290" s="581">
        <v>105345.31</v>
      </c>
      <c r="E1290" s="588">
        <v>104.3</v>
      </c>
    </row>
    <row r="1291" spans="1:5" s="41" customFormat="1" ht="13.5" customHeight="1">
      <c r="A1291" s="582">
        <v>3</v>
      </c>
      <c r="B1291" s="583" t="s">
        <v>199</v>
      </c>
      <c r="C1291" s="584">
        <v>101000</v>
      </c>
      <c r="D1291" s="584">
        <v>105345.31</v>
      </c>
      <c r="E1291" s="589">
        <v>104.3</v>
      </c>
    </row>
    <row r="1292" spans="1:5" s="41" customFormat="1" ht="13.5" customHeight="1">
      <c r="A1292" s="582">
        <v>37</v>
      </c>
      <c r="B1292" s="583" t="s">
        <v>210</v>
      </c>
      <c r="C1292" s="584">
        <v>101000</v>
      </c>
      <c r="D1292" s="584">
        <v>105345.31</v>
      </c>
      <c r="E1292" s="589">
        <v>104.3</v>
      </c>
    </row>
    <row r="1293" spans="1:5" s="41" customFormat="1" ht="13.5" customHeight="1">
      <c r="A1293" s="582">
        <v>372</v>
      </c>
      <c r="B1293" s="583" t="s">
        <v>267</v>
      </c>
      <c r="C1293" s="584">
        <v>101000</v>
      </c>
      <c r="D1293" s="584">
        <v>105345.31</v>
      </c>
      <c r="E1293" s="589">
        <v>104.3</v>
      </c>
    </row>
    <row r="1294" spans="1:5" s="41" customFormat="1" ht="13.5" customHeight="1">
      <c r="A1294" s="585">
        <v>3722</v>
      </c>
      <c r="B1294" s="586" t="s">
        <v>17</v>
      </c>
      <c r="C1294" s="587">
        <v>0</v>
      </c>
      <c r="D1294" s="587">
        <v>105345.31</v>
      </c>
      <c r="E1294" s="590">
        <v>0</v>
      </c>
    </row>
    <row r="1295" spans="1:5" s="41" customFormat="1" ht="13.5" customHeight="1">
      <c r="A1295" s="580" t="s">
        <v>449</v>
      </c>
      <c r="B1295" s="580"/>
      <c r="C1295" s="581">
        <v>40000</v>
      </c>
      <c r="D1295" s="581">
        <v>29487.5</v>
      </c>
      <c r="E1295" s="588">
        <v>73.72</v>
      </c>
    </row>
    <row r="1296" spans="1:5" s="41" customFormat="1" ht="13.5" customHeight="1">
      <c r="A1296" s="580" t="s">
        <v>131</v>
      </c>
      <c r="B1296" s="580"/>
      <c r="C1296" s="581">
        <v>40000</v>
      </c>
      <c r="D1296" s="581">
        <v>29487.5</v>
      </c>
      <c r="E1296" s="588">
        <v>73.72</v>
      </c>
    </row>
    <row r="1297" spans="1:5" s="41" customFormat="1" ht="13.5" customHeight="1">
      <c r="A1297" s="580" t="s">
        <v>918</v>
      </c>
      <c r="B1297" s="580"/>
      <c r="C1297" s="581">
        <v>40000</v>
      </c>
      <c r="D1297" s="581">
        <v>29487.5</v>
      </c>
      <c r="E1297" s="588">
        <v>73.72</v>
      </c>
    </row>
    <row r="1298" spans="1:5" s="41" customFormat="1" ht="13.5" customHeight="1">
      <c r="A1298" s="582">
        <v>3</v>
      </c>
      <c r="B1298" s="583" t="s">
        <v>199</v>
      </c>
      <c r="C1298" s="584">
        <v>40000</v>
      </c>
      <c r="D1298" s="584">
        <v>29487.5</v>
      </c>
      <c r="E1298" s="589">
        <v>73.72</v>
      </c>
    </row>
    <row r="1299" spans="1:5" s="41" customFormat="1" ht="13.5" customHeight="1">
      <c r="A1299" s="582">
        <v>37</v>
      </c>
      <c r="B1299" s="583" t="s">
        <v>210</v>
      </c>
      <c r="C1299" s="584">
        <v>40000</v>
      </c>
      <c r="D1299" s="584">
        <v>29487.5</v>
      </c>
      <c r="E1299" s="589">
        <v>73.72</v>
      </c>
    </row>
    <row r="1300" spans="1:5" s="41" customFormat="1" ht="13.5" customHeight="1">
      <c r="A1300" s="582">
        <v>372</v>
      </c>
      <c r="B1300" s="583" t="s">
        <v>267</v>
      </c>
      <c r="C1300" s="584">
        <v>40000</v>
      </c>
      <c r="D1300" s="584">
        <v>29487.5</v>
      </c>
      <c r="E1300" s="589">
        <v>73.72</v>
      </c>
    </row>
    <row r="1301" spans="1:5" s="41" customFormat="1" ht="13.5" customHeight="1">
      <c r="A1301" s="585">
        <v>3722</v>
      </c>
      <c r="B1301" s="586" t="s">
        <v>17</v>
      </c>
      <c r="C1301" s="587">
        <v>0</v>
      </c>
      <c r="D1301" s="587">
        <v>29487.5</v>
      </c>
      <c r="E1301" s="590">
        <v>0</v>
      </c>
    </row>
    <row r="1302" spans="1:5" s="41" customFormat="1" ht="13.5" customHeight="1">
      <c r="A1302" s="580" t="s">
        <v>450</v>
      </c>
      <c r="B1302" s="580"/>
      <c r="C1302" s="581">
        <v>38000</v>
      </c>
      <c r="D1302" s="581">
        <v>28591.48</v>
      </c>
      <c r="E1302" s="588">
        <v>75.24</v>
      </c>
    </row>
    <row r="1303" spans="1:5" s="41" customFormat="1" ht="13.5" customHeight="1">
      <c r="A1303" s="580" t="s">
        <v>131</v>
      </c>
      <c r="B1303" s="580"/>
      <c r="C1303" s="581">
        <v>38000</v>
      </c>
      <c r="D1303" s="581">
        <v>28591.48</v>
      </c>
      <c r="E1303" s="588">
        <v>75.24</v>
      </c>
    </row>
    <row r="1304" spans="1:5" s="41" customFormat="1" ht="13.5" customHeight="1">
      <c r="A1304" s="580" t="s">
        <v>918</v>
      </c>
      <c r="B1304" s="580"/>
      <c r="C1304" s="581">
        <v>38000</v>
      </c>
      <c r="D1304" s="581">
        <v>28591.48</v>
      </c>
      <c r="E1304" s="588">
        <v>75.24</v>
      </c>
    </row>
    <row r="1305" spans="1:5" s="41" customFormat="1" ht="13.5" customHeight="1">
      <c r="A1305" s="582">
        <v>3</v>
      </c>
      <c r="B1305" s="583" t="s">
        <v>199</v>
      </c>
      <c r="C1305" s="584">
        <v>38000</v>
      </c>
      <c r="D1305" s="584">
        <v>28591.48</v>
      </c>
      <c r="E1305" s="589">
        <v>75.24</v>
      </c>
    </row>
    <row r="1306" spans="1:5" s="41" customFormat="1" ht="13.5" customHeight="1">
      <c r="A1306" s="582">
        <v>37</v>
      </c>
      <c r="B1306" s="583" t="s">
        <v>210</v>
      </c>
      <c r="C1306" s="584">
        <v>38000</v>
      </c>
      <c r="D1306" s="584">
        <v>28591.48</v>
      </c>
      <c r="E1306" s="589">
        <v>75.24</v>
      </c>
    </row>
    <row r="1307" spans="1:5" s="41" customFormat="1" ht="13.5" customHeight="1">
      <c r="A1307" s="582">
        <v>372</v>
      </c>
      <c r="B1307" s="583" t="s">
        <v>267</v>
      </c>
      <c r="C1307" s="584">
        <v>38000</v>
      </c>
      <c r="D1307" s="584">
        <v>28591.48</v>
      </c>
      <c r="E1307" s="589">
        <v>75.24</v>
      </c>
    </row>
    <row r="1308" spans="1:5" s="41" customFormat="1" ht="13.5" customHeight="1">
      <c r="A1308" s="585">
        <v>3722</v>
      </c>
      <c r="B1308" s="586" t="s">
        <v>17</v>
      </c>
      <c r="C1308" s="587">
        <v>0</v>
      </c>
      <c r="D1308" s="587">
        <v>28591.48</v>
      </c>
      <c r="E1308" s="590">
        <v>0</v>
      </c>
    </row>
    <row r="1309" spans="1:5" s="41" customFormat="1" ht="13.5" customHeight="1">
      <c r="A1309" s="580" t="s">
        <v>451</v>
      </c>
      <c r="B1309" s="580"/>
      <c r="C1309" s="581">
        <v>220000</v>
      </c>
      <c r="D1309" s="581">
        <v>217500</v>
      </c>
      <c r="E1309" s="588">
        <v>98.86</v>
      </c>
    </row>
    <row r="1310" spans="1:5" s="41" customFormat="1" ht="13.5" customHeight="1">
      <c r="A1310" s="580" t="s">
        <v>131</v>
      </c>
      <c r="B1310" s="580"/>
      <c r="C1310" s="581">
        <v>220000</v>
      </c>
      <c r="D1310" s="581">
        <v>217500</v>
      </c>
      <c r="E1310" s="588">
        <v>98.86</v>
      </c>
    </row>
    <row r="1311" spans="1:5" s="41" customFormat="1" ht="13.5" customHeight="1">
      <c r="A1311" s="580" t="s">
        <v>918</v>
      </c>
      <c r="B1311" s="580"/>
      <c r="C1311" s="581">
        <v>220000</v>
      </c>
      <c r="D1311" s="581">
        <v>217500</v>
      </c>
      <c r="E1311" s="588">
        <v>98.86</v>
      </c>
    </row>
    <row r="1312" spans="1:5" s="41" customFormat="1" ht="13.5" customHeight="1">
      <c r="A1312" s="582">
        <v>3</v>
      </c>
      <c r="B1312" s="583" t="s">
        <v>199</v>
      </c>
      <c r="C1312" s="584">
        <v>220000</v>
      </c>
      <c r="D1312" s="584">
        <v>217500</v>
      </c>
      <c r="E1312" s="589">
        <v>98.86</v>
      </c>
    </row>
    <row r="1313" spans="1:5" s="41" customFormat="1" ht="13.5" customHeight="1">
      <c r="A1313" s="582">
        <v>37</v>
      </c>
      <c r="B1313" s="583" t="s">
        <v>210</v>
      </c>
      <c r="C1313" s="584">
        <v>220000</v>
      </c>
      <c r="D1313" s="584">
        <v>217500</v>
      </c>
      <c r="E1313" s="589">
        <v>98.86</v>
      </c>
    </row>
    <row r="1314" spans="1:5" s="41" customFormat="1" ht="13.5" customHeight="1">
      <c r="A1314" s="582">
        <v>372</v>
      </c>
      <c r="B1314" s="583" t="s">
        <v>267</v>
      </c>
      <c r="C1314" s="584">
        <v>220000</v>
      </c>
      <c r="D1314" s="584">
        <v>217500</v>
      </c>
      <c r="E1314" s="589">
        <v>98.86</v>
      </c>
    </row>
    <row r="1315" spans="1:5" s="41" customFormat="1" ht="13.5" customHeight="1">
      <c r="A1315" s="585">
        <v>3721</v>
      </c>
      <c r="B1315" s="586" t="s">
        <v>16</v>
      </c>
      <c r="C1315" s="587">
        <v>0</v>
      </c>
      <c r="D1315" s="587">
        <v>217500</v>
      </c>
      <c r="E1315" s="590">
        <v>0</v>
      </c>
    </row>
    <row r="1316" spans="1:5" s="41" customFormat="1" ht="13.5" customHeight="1">
      <c r="A1316" s="580" t="s">
        <v>452</v>
      </c>
      <c r="B1316" s="580"/>
      <c r="C1316" s="581">
        <v>21000</v>
      </c>
      <c r="D1316" s="581">
        <v>19760</v>
      </c>
      <c r="E1316" s="588">
        <v>94.1</v>
      </c>
    </row>
    <row r="1317" spans="1:5" s="41" customFormat="1" ht="13.5" customHeight="1">
      <c r="A1317" s="580" t="s">
        <v>131</v>
      </c>
      <c r="B1317" s="580"/>
      <c r="C1317" s="581">
        <v>21000</v>
      </c>
      <c r="D1317" s="581">
        <v>19760</v>
      </c>
      <c r="E1317" s="588">
        <v>94.1</v>
      </c>
    </row>
    <row r="1318" spans="1:5" s="41" customFormat="1" ht="13.5" customHeight="1">
      <c r="A1318" s="580" t="s">
        <v>918</v>
      </c>
      <c r="B1318" s="580"/>
      <c r="C1318" s="581">
        <v>21000</v>
      </c>
      <c r="D1318" s="581">
        <v>19760</v>
      </c>
      <c r="E1318" s="588">
        <v>94.1</v>
      </c>
    </row>
    <row r="1319" spans="1:5" s="41" customFormat="1" ht="13.5" customHeight="1">
      <c r="A1319" s="582">
        <v>3</v>
      </c>
      <c r="B1319" s="583" t="s">
        <v>199</v>
      </c>
      <c r="C1319" s="584">
        <v>21000</v>
      </c>
      <c r="D1319" s="584">
        <v>19760</v>
      </c>
      <c r="E1319" s="589">
        <v>94.1</v>
      </c>
    </row>
    <row r="1320" spans="1:5" s="41" customFormat="1" ht="13.5" customHeight="1">
      <c r="A1320" s="582">
        <v>37</v>
      </c>
      <c r="B1320" s="583" t="s">
        <v>210</v>
      </c>
      <c r="C1320" s="584">
        <v>21000</v>
      </c>
      <c r="D1320" s="584">
        <v>19760</v>
      </c>
      <c r="E1320" s="589">
        <v>94.1</v>
      </c>
    </row>
    <row r="1321" spans="1:5" s="41" customFormat="1" ht="13.5" customHeight="1">
      <c r="A1321" s="582">
        <v>372</v>
      </c>
      <c r="B1321" s="583" t="s">
        <v>267</v>
      </c>
      <c r="C1321" s="584">
        <v>21000</v>
      </c>
      <c r="D1321" s="584">
        <v>19760</v>
      </c>
      <c r="E1321" s="589">
        <v>94.1</v>
      </c>
    </row>
    <row r="1322" spans="1:5" s="41" customFormat="1" ht="13.5" customHeight="1">
      <c r="A1322" s="585">
        <v>3721</v>
      </c>
      <c r="B1322" s="586" t="s">
        <v>16</v>
      </c>
      <c r="C1322" s="587">
        <v>0</v>
      </c>
      <c r="D1322" s="587">
        <v>19760</v>
      </c>
      <c r="E1322" s="590">
        <v>0</v>
      </c>
    </row>
    <row r="1323" spans="1:5" s="41" customFormat="1" ht="13.5" customHeight="1">
      <c r="A1323" s="580" t="s">
        <v>453</v>
      </c>
      <c r="B1323" s="580"/>
      <c r="C1323" s="581">
        <v>193000</v>
      </c>
      <c r="D1323" s="581">
        <v>160800</v>
      </c>
      <c r="E1323" s="588">
        <v>83.32</v>
      </c>
    </row>
    <row r="1324" spans="1:5" s="41" customFormat="1" ht="13.5" customHeight="1">
      <c r="A1324" s="580" t="s">
        <v>131</v>
      </c>
      <c r="B1324" s="580"/>
      <c r="C1324" s="581">
        <v>193000</v>
      </c>
      <c r="D1324" s="581">
        <v>160800</v>
      </c>
      <c r="E1324" s="588">
        <v>83.32</v>
      </c>
    </row>
    <row r="1325" spans="1:5" s="41" customFormat="1" ht="13.5" customHeight="1">
      <c r="A1325" s="580" t="s">
        <v>918</v>
      </c>
      <c r="B1325" s="580"/>
      <c r="C1325" s="581">
        <v>193000</v>
      </c>
      <c r="D1325" s="581">
        <v>160800</v>
      </c>
      <c r="E1325" s="588">
        <v>83.32</v>
      </c>
    </row>
    <row r="1326" spans="1:5" s="41" customFormat="1" ht="13.5" customHeight="1">
      <c r="A1326" s="582">
        <v>3</v>
      </c>
      <c r="B1326" s="583" t="s">
        <v>199</v>
      </c>
      <c r="C1326" s="584">
        <v>193000</v>
      </c>
      <c r="D1326" s="584">
        <v>160800</v>
      </c>
      <c r="E1326" s="589">
        <v>83.32</v>
      </c>
    </row>
    <row r="1327" spans="1:5" s="41" customFormat="1" ht="13.5" customHeight="1">
      <c r="A1327" s="582">
        <v>37</v>
      </c>
      <c r="B1327" s="583" t="s">
        <v>210</v>
      </c>
      <c r="C1327" s="584">
        <v>193000</v>
      </c>
      <c r="D1327" s="584">
        <v>160800</v>
      </c>
      <c r="E1327" s="589">
        <v>83.32</v>
      </c>
    </row>
    <row r="1328" spans="1:5" s="41" customFormat="1" ht="13.5" customHeight="1">
      <c r="A1328" s="582">
        <v>372</v>
      </c>
      <c r="B1328" s="583" t="s">
        <v>267</v>
      </c>
      <c r="C1328" s="584">
        <v>193000</v>
      </c>
      <c r="D1328" s="584">
        <v>160800</v>
      </c>
      <c r="E1328" s="589">
        <v>83.32</v>
      </c>
    </row>
    <row r="1329" spans="1:5" s="41" customFormat="1" ht="13.5" customHeight="1">
      <c r="A1329" s="585">
        <v>3721</v>
      </c>
      <c r="B1329" s="586" t="s">
        <v>16</v>
      </c>
      <c r="C1329" s="587">
        <v>0</v>
      </c>
      <c r="D1329" s="587">
        <v>160800</v>
      </c>
      <c r="E1329" s="590">
        <v>0</v>
      </c>
    </row>
    <row r="1330" spans="1:5" s="41" customFormat="1" ht="13.5" customHeight="1">
      <c r="A1330" s="580" t="s">
        <v>950</v>
      </c>
      <c r="B1330" s="580"/>
      <c r="C1330" s="581">
        <v>613500</v>
      </c>
      <c r="D1330" s="581">
        <v>584319.89</v>
      </c>
      <c r="E1330" s="588">
        <v>95.24</v>
      </c>
    </row>
    <row r="1331" spans="1:5" s="41" customFormat="1" ht="13.5" customHeight="1">
      <c r="A1331" s="580" t="s">
        <v>131</v>
      </c>
      <c r="B1331" s="580"/>
      <c r="C1331" s="581">
        <v>613500</v>
      </c>
      <c r="D1331" s="581">
        <v>584319.89</v>
      </c>
      <c r="E1331" s="588">
        <v>95.24</v>
      </c>
    </row>
    <row r="1332" spans="1:5" s="41" customFormat="1" ht="13.5" customHeight="1">
      <c r="A1332" s="580" t="s">
        <v>918</v>
      </c>
      <c r="B1332" s="580"/>
      <c r="C1332" s="581">
        <v>613500</v>
      </c>
      <c r="D1332" s="581">
        <v>584319.89</v>
      </c>
      <c r="E1332" s="588">
        <v>95.24</v>
      </c>
    </row>
    <row r="1333" spans="1:5" s="41" customFormat="1" ht="13.5" customHeight="1">
      <c r="A1333" s="582">
        <v>3</v>
      </c>
      <c r="B1333" s="583" t="s">
        <v>199</v>
      </c>
      <c r="C1333" s="584">
        <v>613500</v>
      </c>
      <c r="D1333" s="584">
        <v>584319.89</v>
      </c>
      <c r="E1333" s="589">
        <v>95.24</v>
      </c>
    </row>
    <row r="1334" spans="1:5" s="41" customFormat="1" ht="13.5" customHeight="1">
      <c r="A1334" s="582">
        <v>38</v>
      </c>
      <c r="B1334" s="583" t="s">
        <v>211</v>
      </c>
      <c r="C1334" s="584">
        <v>613500</v>
      </c>
      <c r="D1334" s="584">
        <v>584319.89</v>
      </c>
      <c r="E1334" s="589">
        <v>95.24</v>
      </c>
    </row>
    <row r="1335" spans="1:5" s="41" customFormat="1" ht="13.5" customHeight="1">
      <c r="A1335" s="582">
        <v>381</v>
      </c>
      <c r="B1335" s="583" t="s">
        <v>169</v>
      </c>
      <c r="C1335" s="584">
        <v>613500</v>
      </c>
      <c r="D1335" s="584">
        <v>584319.89</v>
      </c>
      <c r="E1335" s="589">
        <v>95.24</v>
      </c>
    </row>
    <row r="1336" spans="1:5" s="41" customFormat="1" ht="13.5" customHeight="1">
      <c r="A1336" s="585">
        <v>3811</v>
      </c>
      <c r="B1336" s="586" t="s">
        <v>262</v>
      </c>
      <c r="C1336" s="587">
        <v>0</v>
      </c>
      <c r="D1336" s="587">
        <v>584319.89</v>
      </c>
      <c r="E1336" s="590">
        <v>0</v>
      </c>
    </row>
    <row r="1337" spans="1:5" s="41" customFormat="1" ht="13.5" customHeight="1">
      <c r="A1337" s="580" t="s">
        <v>454</v>
      </c>
      <c r="B1337" s="580"/>
      <c r="C1337" s="581">
        <v>416744</v>
      </c>
      <c r="D1337" s="581">
        <v>416744</v>
      </c>
      <c r="E1337" s="588">
        <v>100</v>
      </c>
    </row>
    <row r="1338" spans="1:5" s="41" customFormat="1" ht="13.5" customHeight="1">
      <c r="A1338" s="580" t="s">
        <v>131</v>
      </c>
      <c r="B1338" s="580"/>
      <c r="C1338" s="581">
        <v>416744</v>
      </c>
      <c r="D1338" s="581">
        <v>416744</v>
      </c>
      <c r="E1338" s="588">
        <v>100</v>
      </c>
    </row>
    <row r="1339" spans="1:5" s="41" customFormat="1" ht="13.5" customHeight="1">
      <c r="A1339" s="580" t="s">
        <v>918</v>
      </c>
      <c r="B1339" s="580"/>
      <c r="C1339" s="581">
        <v>416744</v>
      </c>
      <c r="D1339" s="581">
        <v>416744</v>
      </c>
      <c r="E1339" s="588">
        <v>100</v>
      </c>
    </row>
    <row r="1340" spans="1:5" s="41" customFormat="1" ht="13.5" customHeight="1">
      <c r="A1340" s="582">
        <v>3</v>
      </c>
      <c r="B1340" s="583" t="s">
        <v>199</v>
      </c>
      <c r="C1340" s="584">
        <v>416744</v>
      </c>
      <c r="D1340" s="584">
        <v>416744</v>
      </c>
      <c r="E1340" s="589">
        <v>100</v>
      </c>
    </row>
    <row r="1341" spans="1:5" s="41" customFormat="1" ht="13.5" customHeight="1">
      <c r="A1341" s="582">
        <v>37</v>
      </c>
      <c r="B1341" s="583" t="s">
        <v>210</v>
      </c>
      <c r="C1341" s="584">
        <v>54000</v>
      </c>
      <c r="D1341" s="584">
        <v>54000</v>
      </c>
      <c r="E1341" s="589">
        <v>100</v>
      </c>
    </row>
    <row r="1342" spans="1:5" s="41" customFormat="1" ht="13.5" customHeight="1">
      <c r="A1342" s="582">
        <v>372</v>
      </c>
      <c r="B1342" s="583" t="s">
        <v>267</v>
      </c>
      <c r="C1342" s="584">
        <v>54000</v>
      </c>
      <c r="D1342" s="584">
        <v>54000</v>
      </c>
      <c r="E1342" s="589">
        <v>100</v>
      </c>
    </row>
    <row r="1343" spans="1:5" s="41" customFormat="1" ht="13.5" customHeight="1">
      <c r="A1343" s="585">
        <v>3722</v>
      </c>
      <c r="B1343" s="586" t="s">
        <v>17</v>
      </c>
      <c r="C1343" s="587">
        <v>0</v>
      </c>
      <c r="D1343" s="587">
        <v>54000</v>
      </c>
      <c r="E1343" s="590">
        <v>0</v>
      </c>
    </row>
    <row r="1344" spans="1:5" s="41" customFormat="1" ht="13.5" customHeight="1">
      <c r="A1344" s="582">
        <v>38</v>
      </c>
      <c r="B1344" s="583" t="s">
        <v>211</v>
      </c>
      <c r="C1344" s="584">
        <v>362744</v>
      </c>
      <c r="D1344" s="584">
        <v>362744</v>
      </c>
      <c r="E1344" s="589">
        <v>100</v>
      </c>
    </row>
    <row r="1345" spans="1:5" s="41" customFormat="1" ht="13.5" customHeight="1">
      <c r="A1345" s="582">
        <v>381</v>
      </c>
      <c r="B1345" s="583" t="s">
        <v>169</v>
      </c>
      <c r="C1345" s="584">
        <v>362744</v>
      </c>
      <c r="D1345" s="584">
        <v>362744</v>
      </c>
      <c r="E1345" s="589">
        <v>100</v>
      </c>
    </row>
    <row r="1346" spans="1:5" s="41" customFormat="1" ht="13.5" customHeight="1">
      <c r="A1346" s="585">
        <v>3811</v>
      </c>
      <c r="B1346" s="586" t="s">
        <v>262</v>
      </c>
      <c r="C1346" s="587">
        <v>0</v>
      </c>
      <c r="D1346" s="587">
        <v>362744</v>
      </c>
      <c r="E1346" s="590">
        <v>0</v>
      </c>
    </row>
    <row r="1347" spans="1:5" s="41" customFormat="1" ht="13.5" customHeight="1">
      <c r="A1347" s="580" t="s">
        <v>455</v>
      </c>
      <c r="B1347" s="580"/>
      <c r="C1347" s="581">
        <v>281700</v>
      </c>
      <c r="D1347" s="581">
        <v>281700</v>
      </c>
      <c r="E1347" s="588">
        <v>100</v>
      </c>
    </row>
    <row r="1348" spans="1:5" s="41" customFormat="1" ht="13.5" customHeight="1">
      <c r="A1348" s="580" t="s">
        <v>131</v>
      </c>
      <c r="B1348" s="580"/>
      <c r="C1348" s="581">
        <v>281700</v>
      </c>
      <c r="D1348" s="581">
        <v>281700</v>
      </c>
      <c r="E1348" s="588">
        <v>100</v>
      </c>
    </row>
    <row r="1349" spans="1:5" s="41" customFormat="1" ht="13.5" customHeight="1">
      <c r="A1349" s="580" t="s">
        <v>918</v>
      </c>
      <c r="B1349" s="580"/>
      <c r="C1349" s="581">
        <v>281700</v>
      </c>
      <c r="D1349" s="581">
        <v>281700</v>
      </c>
      <c r="E1349" s="588">
        <v>100</v>
      </c>
    </row>
    <row r="1350" spans="1:5" s="41" customFormat="1" ht="13.5" customHeight="1">
      <c r="A1350" s="582">
        <v>3</v>
      </c>
      <c r="B1350" s="583" t="s">
        <v>199</v>
      </c>
      <c r="C1350" s="584">
        <v>281700</v>
      </c>
      <c r="D1350" s="584">
        <v>281700</v>
      </c>
      <c r="E1350" s="589">
        <v>100</v>
      </c>
    </row>
    <row r="1351" spans="1:5" s="41" customFormat="1" ht="13.5" customHeight="1">
      <c r="A1351" s="582">
        <v>36</v>
      </c>
      <c r="B1351" s="583" t="s">
        <v>551</v>
      </c>
      <c r="C1351" s="584">
        <v>281700</v>
      </c>
      <c r="D1351" s="584">
        <v>281700</v>
      </c>
      <c r="E1351" s="589">
        <v>100</v>
      </c>
    </row>
    <row r="1352" spans="1:5" s="41" customFormat="1" ht="13.5" customHeight="1">
      <c r="A1352" s="582">
        <v>366</v>
      </c>
      <c r="B1352" s="583" t="s">
        <v>552</v>
      </c>
      <c r="C1352" s="584">
        <v>281700</v>
      </c>
      <c r="D1352" s="584">
        <v>281700</v>
      </c>
      <c r="E1352" s="589">
        <v>100</v>
      </c>
    </row>
    <row r="1353" spans="1:5" s="41" customFormat="1" ht="13.5" customHeight="1">
      <c r="A1353" s="585">
        <v>3661</v>
      </c>
      <c r="B1353" s="586" t="s">
        <v>553</v>
      </c>
      <c r="C1353" s="587">
        <v>0</v>
      </c>
      <c r="D1353" s="587">
        <v>281700</v>
      </c>
      <c r="E1353" s="590">
        <v>0</v>
      </c>
    </row>
    <row r="1354" spans="1:5" s="41" customFormat="1" ht="13.5" customHeight="1">
      <c r="A1354" s="580" t="s">
        <v>951</v>
      </c>
      <c r="B1354" s="580"/>
      <c r="C1354" s="581">
        <v>9000</v>
      </c>
      <c r="D1354" s="581">
        <v>2500</v>
      </c>
      <c r="E1354" s="588">
        <v>27.78</v>
      </c>
    </row>
    <row r="1355" spans="1:5" s="41" customFormat="1" ht="13.5" customHeight="1">
      <c r="A1355" s="580" t="s">
        <v>131</v>
      </c>
      <c r="B1355" s="580"/>
      <c r="C1355" s="581">
        <v>9000</v>
      </c>
      <c r="D1355" s="581">
        <v>2500</v>
      </c>
      <c r="E1355" s="588">
        <v>27.78</v>
      </c>
    </row>
    <row r="1356" spans="1:5" s="41" customFormat="1" ht="13.5" customHeight="1">
      <c r="A1356" s="580" t="s">
        <v>918</v>
      </c>
      <c r="B1356" s="580"/>
      <c r="C1356" s="581">
        <v>9000</v>
      </c>
      <c r="D1356" s="581">
        <v>2500</v>
      </c>
      <c r="E1356" s="588">
        <v>27.78</v>
      </c>
    </row>
    <row r="1357" spans="1:5" s="41" customFormat="1" ht="13.5" customHeight="1">
      <c r="A1357" s="582">
        <v>3</v>
      </c>
      <c r="B1357" s="583" t="s">
        <v>199</v>
      </c>
      <c r="C1357" s="584">
        <v>9000</v>
      </c>
      <c r="D1357" s="584">
        <v>2500</v>
      </c>
      <c r="E1357" s="589">
        <v>27.78</v>
      </c>
    </row>
    <row r="1358" spans="1:5" s="41" customFormat="1" ht="13.5" customHeight="1">
      <c r="A1358" s="582">
        <v>32</v>
      </c>
      <c r="B1358" s="583" t="s">
        <v>203</v>
      </c>
      <c r="C1358" s="584">
        <v>9000</v>
      </c>
      <c r="D1358" s="584">
        <v>2500</v>
      </c>
      <c r="E1358" s="589">
        <v>27.78</v>
      </c>
    </row>
    <row r="1359" spans="1:5" s="41" customFormat="1" ht="13.5" customHeight="1">
      <c r="A1359" s="582">
        <v>322</v>
      </c>
      <c r="B1359" s="583" t="s">
        <v>166</v>
      </c>
      <c r="C1359" s="584">
        <v>4100</v>
      </c>
      <c r="D1359" s="584">
        <v>0</v>
      </c>
      <c r="E1359" s="589">
        <v>0</v>
      </c>
    </row>
    <row r="1360" spans="1:5" s="41" customFormat="1" ht="13.5" customHeight="1">
      <c r="A1360" s="585">
        <v>3221</v>
      </c>
      <c r="B1360" s="586" t="s">
        <v>239</v>
      </c>
      <c r="C1360" s="587">
        <v>0</v>
      </c>
      <c r="D1360" s="587">
        <v>0</v>
      </c>
      <c r="E1360" s="590">
        <v>0</v>
      </c>
    </row>
    <row r="1361" spans="1:5" s="41" customFormat="1" ht="13.5" customHeight="1">
      <c r="A1361" s="582">
        <v>323</v>
      </c>
      <c r="B1361" s="583" t="s">
        <v>168</v>
      </c>
      <c r="C1361" s="584">
        <v>3000</v>
      </c>
      <c r="D1361" s="584">
        <v>2500</v>
      </c>
      <c r="E1361" s="589">
        <v>83.33</v>
      </c>
    </row>
    <row r="1362" spans="1:5" s="41" customFormat="1" ht="13.5" customHeight="1">
      <c r="A1362" s="585">
        <v>3239</v>
      </c>
      <c r="B1362" s="586" t="s">
        <v>244</v>
      </c>
      <c r="C1362" s="587">
        <v>0</v>
      </c>
      <c r="D1362" s="587">
        <v>2500</v>
      </c>
      <c r="E1362" s="590">
        <v>0</v>
      </c>
    </row>
    <row r="1363" spans="1:5" s="41" customFormat="1" ht="13.5" customHeight="1">
      <c r="A1363" s="582">
        <v>329</v>
      </c>
      <c r="B1363" s="583" t="s">
        <v>254</v>
      </c>
      <c r="C1363" s="584">
        <v>1900</v>
      </c>
      <c r="D1363" s="584">
        <v>0</v>
      </c>
      <c r="E1363" s="589">
        <v>0</v>
      </c>
    </row>
    <row r="1364" spans="1:5" s="41" customFormat="1" ht="13.5" customHeight="1">
      <c r="A1364" s="585">
        <v>3299</v>
      </c>
      <c r="B1364" s="586" t="s">
        <v>254</v>
      </c>
      <c r="C1364" s="587">
        <v>0</v>
      </c>
      <c r="D1364" s="587">
        <v>0</v>
      </c>
      <c r="E1364" s="590">
        <v>0</v>
      </c>
    </row>
    <row r="1365" spans="1:5" s="41" customFormat="1" ht="13.5" customHeight="1">
      <c r="A1365" s="580" t="s">
        <v>456</v>
      </c>
      <c r="B1365" s="580"/>
      <c r="C1365" s="581">
        <v>24000</v>
      </c>
      <c r="D1365" s="581">
        <v>23187.65</v>
      </c>
      <c r="E1365" s="588">
        <v>96.62</v>
      </c>
    </row>
    <row r="1366" spans="1:5" s="41" customFormat="1" ht="13.5" customHeight="1">
      <c r="A1366" s="580" t="s">
        <v>131</v>
      </c>
      <c r="B1366" s="580"/>
      <c r="C1366" s="581">
        <v>24000</v>
      </c>
      <c r="D1366" s="581">
        <v>23187.65</v>
      </c>
      <c r="E1366" s="588">
        <v>96.62</v>
      </c>
    </row>
    <row r="1367" spans="1:5" s="41" customFormat="1" ht="13.5" customHeight="1">
      <c r="A1367" s="580" t="s">
        <v>918</v>
      </c>
      <c r="B1367" s="580"/>
      <c r="C1367" s="581">
        <v>24000</v>
      </c>
      <c r="D1367" s="581">
        <v>23187.65</v>
      </c>
      <c r="E1367" s="588">
        <v>96.62</v>
      </c>
    </row>
    <row r="1368" spans="1:5" s="41" customFormat="1" ht="13.5" customHeight="1">
      <c r="A1368" s="582">
        <v>3</v>
      </c>
      <c r="B1368" s="583" t="s">
        <v>199</v>
      </c>
      <c r="C1368" s="584">
        <v>24000</v>
      </c>
      <c r="D1368" s="584">
        <v>23187.65</v>
      </c>
      <c r="E1368" s="589">
        <v>96.62</v>
      </c>
    </row>
    <row r="1369" spans="1:5" s="41" customFormat="1" ht="13.5" customHeight="1">
      <c r="A1369" s="582">
        <v>38</v>
      </c>
      <c r="B1369" s="583" t="s">
        <v>211</v>
      </c>
      <c r="C1369" s="584">
        <v>24000</v>
      </c>
      <c r="D1369" s="584">
        <v>23187.65</v>
      </c>
      <c r="E1369" s="589">
        <v>96.62</v>
      </c>
    </row>
    <row r="1370" spans="1:5" s="41" customFormat="1" ht="13.5" customHeight="1">
      <c r="A1370" s="582">
        <v>381</v>
      </c>
      <c r="B1370" s="583" t="s">
        <v>169</v>
      </c>
      <c r="C1370" s="584">
        <v>24000</v>
      </c>
      <c r="D1370" s="584">
        <v>23187.65</v>
      </c>
      <c r="E1370" s="589">
        <v>96.62</v>
      </c>
    </row>
    <row r="1371" spans="1:5" s="41" customFormat="1" ht="13.5" customHeight="1">
      <c r="A1371" s="585">
        <v>3811</v>
      </c>
      <c r="B1371" s="586" t="s">
        <v>262</v>
      </c>
      <c r="C1371" s="587">
        <v>0</v>
      </c>
      <c r="D1371" s="587">
        <v>23187.65</v>
      </c>
      <c r="E1371" s="590">
        <v>0</v>
      </c>
    </row>
    <row r="1372" spans="1:5" s="41" customFormat="1" ht="13.5" customHeight="1">
      <c r="A1372" s="580" t="s">
        <v>457</v>
      </c>
      <c r="B1372" s="580"/>
      <c r="C1372" s="581">
        <v>2905000</v>
      </c>
      <c r="D1372" s="581">
        <v>2898070.69</v>
      </c>
      <c r="E1372" s="588">
        <v>99.76</v>
      </c>
    </row>
    <row r="1373" spans="1:5" s="41" customFormat="1" ht="13.5" customHeight="1">
      <c r="A1373" s="580" t="s">
        <v>28</v>
      </c>
      <c r="B1373" s="580"/>
      <c r="C1373" s="581">
        <v>2905000</v>
      </c>
      <c r="D1373" s="581">
        <v>2898070.69</v>
      </c>
      <c r="E1373" s="588">
        <v>99.76</v>
      </c>
    </row>
    <row r="1374" spans="1:5" s="41" customFormat="1" ht="13.5" customHeight="1">
      <c r="A1374" s="580" t="s">
        <v>930</v>
      </c>
      <c r="B1374" s="580"/>
      <c r="C1374" s="581">
        <v>2905000</v>
      </c>
      <c r="D1374" s="581">
        <v>2898070.69</v>
      </c>
      <c r="E1374" s="588">
        <v>99.76</v>
      </c>
    </row>
    <row r="1375" spans="1:5" s="41" customFormat="1" ht="13.5" customHeight="1">
      <c r="A1375" s="582">
        <v>3</v>
      </c>
      <c r="B1375" s="583" t="s">
        <v>199</v>
      </c>
      <c r="C1375" s="584">
        <v>2905000</v>
      </c>
      <c r="D1375" s="584">
        <v>2898070.69</v>
      </c>
      <c r="E1375" s="589">
        <v>99.76</v>
      </c>
    </row>
    <row r="1376" spans="1:5" s="41" customFormat="1" ht="13.5" customHeight="1">
      <c r="A1376" s="582">
        <v>38</v>
      </c>
      <c r="B1376" s="583" t="s">
        <v>211</v>
      </c>
      <c r="C1376" s="584">
        <v>2905000</v>
      </c>
      <c r="D1376" s="584">
        <v>2898070.69</v>
      </c>
      <c r="E1376" s="589">
        <v>99.76</v>
      </c>
    </row>
    <row r="1377" spans="1:5" s="41" customFormat="1" ht="13.5" customHeight="1">
      <c r="A1377" s="582">
        <v>386</v>
      </c>
      <c r="B1377" s="583" t="s">
        <v>250</v>
      </c>
      <c r="C1377" s="584">
        <v>2905000</v>
      </c>
      <c r="D1377" s="584">
        <v>2898070.69</v>
      </c>
      <c r="E1377" s="589">
        <v>99.76</v>
      </c>
    </row>
    <row r="1378" spans="1:5" s="41" customFormat="1" ht="13.5" customHeight="1">
      <c r="A1378" s="585">
        <v>3861</v>
      </c>
      <c r="B1378" s="586" t="s">
        <v>291</v>
      </c>
      <c r="C1378" s="587">
        <v>0</v>
      </c>
      <c r="D1378" s="587">
        <v>2898070.69</v>
      </c>
      <c r="E1378" s="590">
        <v>0</v>
      </c>
    </row>
    <row r="1379" spans="1:5" s="41" customFormat="1" ht="13.5" customHeight="1">
      <c r="A1379" s="580" t="s">
        <v>458</v>
      </c>
      <c r="B1379" s="580"/>
      <c r="C1379" s="581">
        <v>282000</v>
      </c>
      <c r="D1379" s="581">
        <v>279334.71</v>
      </c>
      <c r="E1379" s="588">
        <v>99.05</v>
      </c>
    </row>
    <row r="1380" spans="1:5" s="41" customFormat="1" ht="13.5" customHeight="1">
      <c r="A1380" s="580" t="s">
        <v>131</v>
      </c>
      <c r="B1380" s="580"/>
      <c r="C1380" s="581">
        <v>282000</v>
      </c>
      <c r="D1380" s="581">
        <v>279334.71</v>
      </c>
      <c r="E1380" s="588">
        <v>99.05</v>
      </c>
    </row>
    <row r="1381" spans="1:5" s="41" customFormat="1" ht="13.5" customHeight="1">
      <c r="A1381" s="580" t="s">
        <v>918</v>
      </c>
      <c r="B1381" s="580"/>
      <c r="C1381" s="581">
        <v>282000</v>
      </c>
      <c r="D1381" s="581">
        <v>279334.71</v>
      </c>
      <c r="E1381" s="588">
        <v>99.05</v>
      </c>
    </row>
    <row r="1382" spans="1:5" s="41" customFormat="1" ht="13.5" customHeight="1">
      <c r="A1382" s="582">
        <v>3</v>
      </c>
      <c r="B1382" s="583" t="s">
        <v>199</v>
      </c>
      <c r="C1382" s="584">
        <v>282000</v>
      </c>
      <c r="D1382" s="584">
        <v>279334.71</v>
      </c>
      <c r="E1382" s="589">
        <v>99.05</v>
      </c>
    </row>
    <row r="1383" spans="1:5" s="41" customFormat="1" ht="13.5" customHeight="1">
      <c r="A1383" s="582">
        <v>38</v>
      </c>
      <c r="B1383" s="583" t="s">
        <v>211</v>
      </c>
      <c r="C1383" s="584">
        <v>282000</v>
      </c>
      <c r="D1383" s="584">
        <v>279334.71</v>
      </c>
      <c r="E1383" s="589">
        <v>99.05</v>
      </c>
    </row>
    <row r="1384" spans="1:5" s="41" customFormat="1" ht="13.5" customHeight="1">
      <c r="A1384" s="582">
        <v>381</v>
      </c>
      <c r="B1384" s="583" t="s">
        <v>169</v>
      </c>
      <c r="C1384" s="584">
        <v>282000</v>
      </c>
      <c r="D1384" s="584">
        <v>279334.71</v>
      </c>
      <c r="E1384" s="589">
        <v>99.05</v>
      </c>
    </row>
    <row r="1385" spans="1:5" s="41" customFormat="1" ht="13.5" customHeight="1">
      <c r="A1385" s="585">
        <v>3811</v>
      </c>
      <c r="B1385" s="586" t="s">
        <v>262</v>
      </c>
      <c r="C1385" s="587">
        <v>0</v>
      </c>
      <c r="D1385" s="587">
        <v>279334.71</v>
      </c>
      <c r="E1385" s="590">
        <v>0</v>
      </c>
    </row>
    <row r="1386" spans="1:5" s="41" customFormat="1" ht="13.5" customHeight="1">
      <c r="A1386" s="580" t="s">
        <v>459</v>
      </c>
      <c r="B1386" s="580"/>
      <c r="C1386" s="581">
        <v>80000</v>
      </c>
      <c r="D1386" s="581">
        <v>69111.44</v>
      </c>
      <c r="E1386" s="588">
        <v>86.39</v>
      </c>
    </row>
    <row r="1387" spans="1:5" s="41" customFormat="1" ht="13.5" customHeight="1">
      <c r="A1387" s="580" t="s">
        <v>131</v>
      </c>
      <c r="B1387" s="580"/>
      <c r="C1387" s="581">
        <v>80000</v>
      </c>
      <c r="D1387" s="581">
        <v>69111.44</v>
      </c>
      <c r="E1387" s="588">
        <v>86.39</v>
      </c>
    </row>
    <row r="1388" spans="1:5" s="41" customFormat="1" ht="13.5" customHeight="1">
      <c r="A1388" s="580" t="s">
        <v>918</v>
      </c>
      <c r="B1388" s="580"/>
      <c r="C1388" s="581">
        <v>80000</v>
      </c>
      <c r="D1388" s="581">
        <v>69111.44</v>
      </c>
      <c r="E1388" s="588">
        <v>86.39</v>
      </c>
    </row>
    <row r="1389" spans="1:5" s="41" customFormat="1" ht="13.5" customHeight="1">
      <c r="A1389" s="582">
        <v>3</v>
      </c>
      <c r="B1389" s="583" t="s">
        <v>199</v>
      </c>
      <c r="C1389" s="584">
        <v>80000</v>
      </c>
      <c r="D1389" s="584">
        <v>69111.44</v>
      </c>
      <c r="E1389" s="589">
        <v>86.39</v>
      </c>
    </row>
    <row r="1390" spans="1:5" s="41" customFormat="1" ht="13.5" customHeight="1">
      <c r="A1390" s="582">
        <v>35</v>
      </c>
      <c r="B1390" s="583" t="s">
        <v>207</v>
      </c>
      <c r="C1390" s="584">
        <v>80000</v>
      </c>
      <c r="D1390" s="584">
        <v>69111.44</v>
      </c>
      <c r="E1390" s="589">
        <v>86.39</v>
      </c>
    </row>
    <row r="1391" spans="1:5" s="41" customFormat="1" ht="13.5" customHeight="1">
      <c r="A1391" s="582">
        <v>352</v>
      </c>
      <c r="B1391" s="583" t="s">
        <v>208</v>
      </c>
      <c r="C1391" s="584">
        <v>80000</v>
      </c>
      <c r="D1391" s="584">
        <v>69111.44</v>
      </c>
      <c r="E1391" s="589">
        <v>86.39</v>
      </c>
    </row>
    <row r="1392" spans="1:5" s="41" customFormat="1" ht="13.5" customHeight="1">
      <c r="A1392" s="585">
        <v>3521</v>
      </c>
      <c r="B1392" s="586" t="s">
        <v>315</v>
      </c>
      <c r="C1392" s="587">
        <v>0</v>
      </c>
      <c r="D1392" s="587">
        <v>69111.44</v>
      </c>
      <c r="E1392" s="590">
        <v>0</v>
      </c>
    </row>
    <row r="1393" spans="1:5" s="41" customFormat="1" ht="13.5" customHeight="1">
      <c r="A1393" s="580" t="s">
        <v>952</v>
      </c>
      <c r="B1393" s="580"/>
      <c r="C1393" s="581">
        <v>25000</v>
      </c>
      <c r="D1393" s="581">
        <v>9412.6</v>
      </c>
      <c r="E1393" s="588">
        <v>37.65</v>
      </c>
    </row>
    <row r="1394" spans="1:5" s="41" customFormat="1" ht="13.5" customHeight="1">
      <c r="A1394" s="580" t="s">
        <v>131</v>
      </c>
      <c r="B1394" s="580"/>
      <c r="C1394" s="581">
        <v>25000</v>
      </c>
      <c r="D1394" s="581">
        <v>9412.6</v>
      </c>
      <c r="E1394" s="588">
        <v>37.65</v>
      </c>
    </row>
    <row r="1395" spans="1:5" s="41" customFormat="1" ht="13.5" customHeight="1">
      <c r="A1395" s="580" t="s">
        <v>918</v>
      </c>
      <c r="B1395" s="580"/>
      <c r="C1395" s="581">
        <v>25000</v>
      </c>
      <c r="D1395" s="581">
        <v>9412.6</v>
      </c>
      <c r="E1395" s="588">
        <v>37.65</v>
      </c>
    </row>
    <row r="1396" spans="1:5" s="41" customFormat="1" ht="13.5" customHeight="1">
      <c r="A1396" s="582">
        <v>3</v>
      </c>
      <c r="B1396" s="583" t="s">
        <v>199</v>
      </c>
      <c r="C1396" s="584">
        <v>25000</v>
      </c>
      <c r="D1396" s="584">
        <v>9412.6</v>
      </c>
      <c r="E1396" s="589">
        <v>37.65</v>
      </c>
    </row>
    <row r="1397" spans="1:5" s="41" customFormat="1" ht="13.5" customHeight="1">
      <c r="A1397" s="582">
        <v>37</v>
      </c>
      <c r="B1397" s="583" t="s">
        <v>210</v>
      </c>
      <c r="C1397" s="584">
        <v>25000</v>
      </c>
      <c r="D1397" s="584">
        <v>9412.6</v>
      </c>
      <c r="E1397" s="589">
        <v>37.65</v>
      </c>
    </row>
    <row r="1398" spans="1:5" s="41" customFormat="1" ht="13.5" customHeight="1">
      <c r="A1398" s="582">
        <v>372</v>
      </c>
      <c r="B1398" s="583" t="s">
        <v>267</v>
      </c>
      <c r="C1398" s="584">
        <v>25000</v>
      </c>
      <c r="D1398" s="584">
        <v>9412.6</v>
      </c>
      <c r="E1398" s="589">
        <v>37.65</v>
      </c>
    </row>
    <row r="1399" spans="1:5" s="41" customFormat="1" ht="13.5" customHeight="1">
      <c r="A1399" s="585">
        <v>3721</v>
      </c>
      <c r="B1399" s="586" t="s">
        <v>16</v>
      </c>
      <c r="C1399" s="587">
        <v>0</v>
      </c>
      <c r="D1399" s="587">
        <v>9412.6</v>
      </c>
      <c r="E1399" s="590">
        <v>0</v>
      </c>
    </row>
    <row r="1400" spans="1:5" s="41" customFormat="1" ht="13.5" customHeight="1">
      <c r="A1400" s="580" t="s">
        <v>953</v>
      </c>
      <c r="B1400" s="580"/>
      <c r="C1400" s="581">
        <v>840000</v>
      </c>
      <c r="D1400" s="581">
        <v>840341</v>
      </c>
      <c r="E1400" s="588">
        <v>100.04</v>
      </c>
    </row>
    <row r="1401" spans="1:5" s="41" customFormat="1" ht="13.5" customHeight="1">
      <c r="A1401" s="580" t="s">
        <v>131</v>
      </c>
      <c r="B1401" s="580"/>
      <c r="C1401" s="581">
        <v>840000</v>
      </c>
      <c r="D1401" s="581">
        <v>840341</v>
      </c>
      <c r="E1401" s="588">
        <v>100.04</v>
      </c>
    </row>
    <row r="1402" spans="1:5" s="41" customFormat="1" ht="13.5" customHeight="1">
      <c r="A1402" s="580" t="s">
        <v>918</v>
      </c>
      <c r="B1402" s="580"/>
      <c r="C1402" s="581">
        <v>840000</v>
      </c>
      <c r="D1402" s="581">
        <v>840341</v>
      </c>
      <c r="E1402" s="588">
        <v>100.04</v>
      </c>
    </row>
    <row r="1403" spans="1:5" s="41" customFormat="1" ht="13.5" customHeight="1">
      <c r="A1403" s="582">
        <v>3</v>
      </c>
      <c r="B1403" s="583" t="s">
        <v>199</v>
      </c>
      <c r="C1403" s="584">
        <v>840000</v>
      </c>
      <c r="D1403" s="584">
        <v>840341</v>
      </c>
      <c r="E1403" s="589">
        <v>100.04</v>
      </c>
    </row>
    <row r="1404" spans="1:5" s="41" customFormat="1" ht="13.5" customHeight="1">
      <c r="A1404" s="582">
        <v>37</v>
      </c>
      <c r="B1404" s="583" t="s">
        <v>210</v>
      </c>
      <c r="C1404" s="584">
        <v>840000</v>
      </c>
      <c r="D1404" s="584">
        <v>840341</v>
      </c>
      <c r="E1404" s="589">
        <v>100.04</v>
      </c>
    </row>
    <row r="1405" spans="1:5" s="41" customFormat="1" ht="13.5" customHeight="1">
      <c r="A1405" s="582">
        <v>372</v>
      </c>
      <c r="B1405" s="583" t="s">
        <v>267</v>
      </c>
      <c r="C1405" s="584">
        <v>840000</v>
      </c>
      <c r="D1405" s="584">
        <v>840341</v>
      </c>
      <c r="E1405" s="589">
        <v>100.04</v>
      </c>
    </row>
    <row r="1406" spans="1:5" s="41" customFormat="1" ht="13.5" customHeight="1">
      <c r="A1406" s="585">
        <v>3721</v>
      </c>
      <c r="B1406" s="586" t="s">
        <v>16</v>
      </c>
      <c r="C1406" s="587">
        <v>0</v>
      </c>
      <c r="D1406" s="587">
        <v>840341</v>
      </c>
      <c r="E1406" s="590">
        <v>0</v>
      </c>
    </row>
    <row r="1407" spans="1:5" s="41" customFormat="1" ht="13.5" customHeight="1">
      <c r="A1407" s="580" t="s">
        <v>93</v>
      </c>
      <c r="B1407" s="580"/>
      <c r="C1407" s="581">
        <v>4000</v>
      </c>
      <c r="D1407" s="581">
        <v>0</v>
      </c>
      <c r="E1407" s="588">
        <v>0</v>
      </c>
    </row>
    <row r="1408" spans="1:5" s="41" customFormat="1" ht="13.5" customHeight="1">
      <c r="A1408" s="580" t="s">
        <v>131</v>
      </c>
      <c r="B1408" s="580"/>
      <c r="C1408" s="581">
        <v>4000</v>
      </c>
      <c r="D1408" s="581">
        <v>0</v>
      </c>
      <c r="E1408" s="588">
        <v>0</v>
      </c>
    </row>
    <row r="1409" spans="1:5" s="41" customFormat="1" ht="13.5" customHeight="1">
      <c r="A1409" s="580" t="s">
        <v>918</v>
      </c>
      <c r="B1409" s="580"/>
      <c r="C1409" s="581">
        <v>4000</v>
      </c>
      <c r="D1409" s="581">
        <v>0</v>
      </c>
      <c r="E1409" s="588">
        <v>0</v>
      </c>
    </row>
    <row r="1410" spans="1:5" s="41" customFormat="1" ht="13.5" customHeight="1">
      <c r="A1410" s="582">
        <v>3</v>
      </c>
      <c r="B1410" s="583" t="s">
        <v>199</v>
      </c>
      <c r="C1410" s="584">
        <v>4000</v>
      </c>
      <c r="D1410" s="584">
        <v>0</v>
      </c>
      <c r="E1410" s="589">
        <v>0</v>
      </c>
    </row>
    <row r="1411" spans="1:5" s="41" customFormat="1" ht="13.5" customHeight="1">
      <c r="A1411" s="582">
        <v>37</v>
      </c>
      <c r="B1411" s="583" t="s">
        <v>210</v>
      </c>
      <c r="C1411" s="584">
        <v>4000</v>
      </c>
      <c r="D1411" s="584">
        <v>0</v>
      </c>
      <c r="E1411" s="589">
        <v>0</v>
      </c>
    </row>
    <row r="1412" spans="1:5" s="41" customFormat="1" ht="13.5" customHeight="1">
      <c r="A1412" s="582">
        <v>372</v>
      </c>
      <c r="B1412" s="583" t="s">
        <v>267</v>
      </c>
      <c r="C1412" s="584">
        <v>4000</v>
      </c>
      <c r="D1412" s="584">
        <v>0</v>
      </c>
      <c r="E1412" s="589">
        <v>0</v>
      </c>
    </row>
    <row r="1413" spans="1:5" s="41" customFormat="1" ht="13.5" customHeight="1">
      <c r="A1413" s="585">
        <v>3721</v>
      </c>
      <c r="B1413" s="586" t="s">
        <v>16</v>
      </c>
      <c r="C1413" s="587">
        <v>0</v>
      </c>
      <c r="D1413" s="587">
        <v>0</v>
      </c>
      <c r="E1413" s="590">
        <v>0</v>
      </c>
    </row>
    <row r="1414" spans="1:5" s="41" customFormat="1" ht="13.5" customHeight="1">
      <c r="A1414" s="580" t="s">
        <v>460</v>
      </c>
      <c r="B1414" s="580"/>
      <c r="C1414" s="581">
        <v>15000</v>
      </c>
      <c r="D1414" s="581">
        <v>11990.09</v>
      </c>
      <c r="E1414" s="588">
        <v>79.93</v>
      </c>
    </row>
    <row r="1415" spans="1:5" s="41" customFormat="1" ht="13.5" customHeight="1">
      <c r="A1415" s="580" t="s">
        <v>131</v>
      </c>
      <c r="B1415" s="580"/>
      <c r="C1415" s="581">
        <v>15000</v>
      </c>
      <c r="D1415" s="581">
        <v>11990.09</v>
      </c>
      <c r="E1415" s="588">
        <v>79.93</v>
      </c>
    </row>
    <row r="1416" spans="1:5" s="41" customFormat="1" ht="13.5" customHeight="1">
      <c r="A1416" s="580" t="s">
        <v>918</v>
      </c>
      <c r="B1416" s="580"/>
      <c r="C1416" s="581">
        <v>15000</v>
      </c>
      <c r="D1416" s="581">
        <v>11990.09</v>
      </c>
      <c r="E1416" s="588">
        <v>79.93</v>
      </c>
    </row>
    <row r="1417" spans="1:5" s="41" customFormat="1" ht="13.5" customHeight="1">
      <c r="A1417" s="582">
        <v>3</v>
      </c>
      <c r="B1417" s="583" t="s">
        <v>199</v>
      </c>
      <c r="C1417" s="584">
        <v>15000</v>
      </c>
      <c r="D1417" s="584">
        <v>11990.09</v>
      </c>
      <c r="E1417" s="589">
        <v>79.93</v>
      </c>
    </row>
    <row r="1418" spans="1:5" s="41" customFormat="1" ht="13.5" customHeight="1">
      <c r="A1418" s="582">
        <v>35</v>
      </c>
      <c r="B1418" s="583" t="s">
        <v>207</v>
      </c>
      <c r="C1418" s="584">
        <v>15000</v>
      </c>
      <c r="D1418" s="584">
        <v>11990.09</v>
      </c>
      <c r="E1418" s="589">
        <v>79.93</v>
      </c>
    </row>
    <row r="1419" spans="1:5" s="41" customFormat="1" ht="13.5" customHeight="1">
      <c r="A1419" s="582">
        <v>352</v>
      </c>
      <c r="B1419" s="583" t="s">
        <v>208</v>
      </c>
      <c r="C1419" s="584">
        <v>15000</v>
      </c>
      <c r="D1419" s="584">
        <v>11990.09</v>
      </c>
      <c r="E1419" s="589">
        <v>79.93</v>
      </c>
    </row>
    <row r="1420" spans="1:5" s="41" customFormat="1" ht="13.5" customHeight="1">
      <c r="A1420" s="585">
        <v>3521</v>
      </c>
      <c r="B1420" s="586" t="s">
        <v>315</v>
      </c>
      <c r="C1420" s="587">
        <v>0</v>
      </c>
      <c r="D1420" s="587">
        <v>11990.09</v>
      </c>
      <c r="E1420" s="590">
        <v>0</v>
      </c>
    </row>
    <row r="1421" spans="1:5" s="41" customFormat="1" ht="13.5" customHeight="1">
      <c r="A1421" s="580" t="s">
        <v>954</v>
      </c>
      <c r="B1421" s="580"/>
      <c r="C1421" s="581">
        <v>121678</v>
      </c>
      <c r="D1421" s="581">
        <v>48018</v>
      </c>
      <c r="E1421" s="588">
        <v>39.46</v>
      </c>
    </row>
    <row r="1422" spans="1:5" s="41" customFormat="1" ht="13.5" customHeight="1">
      <c r="A1422" s="580" t="s">
        <v>131</v>
      </c>
      <c r="B1422" s="580"/>
      <c r="C1422" s="581">
        <v>121678</v>
      </c>
      <c r="D1422" s="581">
        <v>48018</v>
      </c>
      <c r="E1422" s="588">
        <v>39.46</v>
      </c>
    </row>
    <row r="1423" spans="1:5" s="41" customFormat="1" ht="13.5" customHeight="1">
      <c r="A1423" s="580" t="s">
        <v>920</v>
      </c>
      <c r="B1423" s="580"/>
      <c r="C1423" s="581">
        <v>121678</v>
      </c>
      <c r="D1423" s="581">
        <v>48018</v>
      </c>
      <c r="E1423" s="588">
        <v>39.46</v>
      </c>
    </row>
    <row r="1424" spans="1:5" s="41" customFormat="1" ht="13.5" customHeight="1">
      <c r="A1424" s="582">
        <v>3</v>
      </c>
      <c r="B1424" s="583" t="s">
        <v>199</v>
      </c>
      <c r="C1424" s="584">
        <v>121678</v>
      </c>
      <c r="D1424" s="584">
        <v>48018</v>
      </c>
      <c r="E1424" s="589">
        <v>39.46</v>
      </c>
    </row>
    <row r="1425" spans="1:5" s="41" customFormat="1" ht="13.5" customHeight="1">
      <c r="A1425" s="582">
        <v>37</v>
      </c>
      <c r="B1425" s="583" t="s">
        <v>210</v>
      </c>
      <c r="C1425" s="584">
        <v>121678</v>
      </c>
      <c r="D1425" s="584">
        <v>48018</v>
      </c>
      <c r="E1425" s="589">
        <v>39.46</v>
      </c>
    </row>
    <row r="1426" spans="1:5" s="41" customFormat="1" ht="13.5" customHeight="1">
      <c r="A1426" s="582">
        <v>372</v>
      </c>
      <c r="B1426" s="583" t="s">
        <v>267</v>
      </c>
      <c r="C1426" s="584">
        <v>121678</v>
      </c>
      <c r="D1426" s="584">
        <v>48018</v>
      </c>
      <c r="E1426" s="589">
        <v>39.46</v>
      </c>
    </row>
    <row r="1427" spans="1:5" s="41" customFormat="1" ht="13.5" customHeight="1">
      <c r="A1427" s="585">
        <v>3722</v>
      </c>
      <c r="B1427" s="586" t="s">
        <v>17</v>
      </c>
      <c r="C1427" s="587">
        <v>0</v>
      </c>
      <c r="D1427" s="587">
        <v>48018</v>
      </c>
      <c r="E1427" s="590">
        <v>0</v>
      </c>
    </row>
    <row r="1428" spans="1:5" s="41" customFormat="1" ht="13.5" customHeight="1">
      <c r="A1428" s="580" t="s">
        <v>461</v>
      </c>
      <c r="B1428" s="580"/>
      <c r="C1428" s="581">
        <v>406000</v>
      </c>
      <c r="D1428" s="581">
        <v>344847.44</v>
      </c>
      <c r="E1428" s="588">
        <v>84.94</v>
      </c>
    </row>
    <row r="1429" spans="1:5" s="41" customFormat="1" ht="13.5" customHeight="1">
      <c r="A1429" s="580" t="s">
        <v>462</v>
      </c>
      <c r="B1429" s="580"/>
      <c r="C1429" s="581">
        <v>79000</v>
      </c>
      <c r="D1429" s="581">
        <v>78500.03</v>
      </c>
      <c r="E1429" s="588">
        <v>99.37</v>
      </c>
    </row>
    <row r="1430" spans="1:5" s="41" customFormat="1" ht="13.5" customHeight="1">
      <c r="A1430" s="580" t="s">
        <v>136</v>
      </c>
      <c r="B1430" s="580"/>
      <c r="C1430" s="581">
        <v>79000</v>
      </c>
      <c r="D1430" s="581">
        <v>78500.03</v>
      </c>
      <c r="E1430" s="588">
        <v>99.37</v>
      </c>
    </row>
    <row r="1431" spans="1:5" s="41" customFormat="1" ht="13.5" customHeight="1">
      <c r="A1431" s="580" t="s">
        <v>918</v>
      </c>
      <c r="B1431" s="580"/>
      <c r="C1431" s="581">
        <v>79000</v>
      </c>
      <c r="D1431" s="581">
        <v>78500.03</v>
      </c>
      <c r="E1431" s="588">
        <v>99.37</v>
      </c>
    </row>
    <row r="1432" spans="1:5" s="41" customFormat="1" ht="13.5" customHeight="1">
      <c r="A1432" s="582">
        <v>3</v>
      </c>
      <c r="B1432" s="583" t="s">
        <v>199</v>
      </c>
      <c r="C1432" s="584">
        <v>79000</v>
      </c>
      <c r="D1432" s="584">
        <v>78500.03</v>
      </c>
      <c r="E1432" s="589">
        <v>99.37</v>
      </c>
    </row>
    <row r="1433" spans="1:5" s="41" customFormat="1" ht="13.5" customHeight="1">
      <c r="A1433" s="582">
        <v>38</v>
      </c>
      <c r="B1433" s="583" t="s">
        <v>211</v>
      </c>
      <c r="C1433" s="584">
        <v>79000</v>
      </c>
      <c r="D1433" s="584">
        <v>78500.03</v>
      </c>
      <c r="E1433" s="589">
        <v>99.37</v>
      </c>
    </row>
    <row r="1434" spans="1:5" s="41" customFormat="1" ht="13.5" customHeight="1">
      <c r="A1434" s="582">
        <v>381</v>
      </c>
      <c r="B1434" s="583" t="s">
        <v>169</v>
      </c>
      <c r="C1434" s="584">
        <v>79000</v>
      </c>
      <c r="D1434" s="584">
        <v>78500.03</v>
      </c>
      <c r="E1434" s="589">
        <v>99.37</v>
      </c>
    </row>
    <row r="1435" spans="1:5" s="41" customFormat="1" ht="13.5" customHeight="1">
      <c r="A1435" s="585">
        <v>3811</v>
      </c>
      <c r="B1435" s="586" t="s">
        <v>262</v>
      </c>
      <c r="C1435" s="587">
        <v>0</v>
      </c>
      <c r="D1435" s="587">
        <v>78500.03</v>
      </c>
      <c r="E1435" s="590">
        <v>0</v>
      </c>
    </row>
    <row r="1436" spans="1:5" s="41" customFormat="1" ht="13.5" customHeight="1">
      <c r="A1436" s="580" t="s">
        <v>463</v>
      </c>
      <c r="B1436" s="580"/>
      <c r="C1436" s="581">
        <v>70000</v>
      </c>
      <c r="D1436" s="581">
        <v>53499.95</v>
      </c>
      <c r="E1436" s="588">
        <v>76.43</v>
      </c>
    </row>
    <row r="1437" spans="1:5" s="41" customFormat="1" ht="13.5" customHeight="1">
      <c r="A1437" s="580" t="s">
        <v>136</v>
      </c>
      <c r="B1437" s="580"/>
      <c r="C1437" s="581">
        <v>70000</v>
      </c>
      <c r="D1437" s="581">
        <v>53499.95</v>
      </c>
      <c r="E1437" s="588">
        <v>76.43</v>
      </c>
    </row>
    <row r="1438" spans="1:5" s="41" customFormat="1" ht="13.5" customHeight="1">
      <c r="A1438" s="580" t="s">
        <v>918</v>
      </c>
      <c r="B1438" s="580"/>
      <c r="C1438" s="581">
        <v>70000</v>
      </c>
      <c r="D1438" s="581">
        <v>53499.95</v>
      </c>
      <c r="E1438" s="588">
        <v>76.43</v>
      </c>
    </row>
    <row r="1439" spans="1:5" s="41" customFormat="1" ht="13.5" customHeight="1">
      <c r="A1439" s="582">
        <v>3</v>
      </c>
      <c r="B1439" s="583" t="s">
        <v>199</v>
      </c>
      <c r="C1439" s="584">
        <v>70000</v>
      </c>
      <c r="D1439" s="584">
        <v>53499.95</v>
      </c>
      <c r="E1439" s="589">
        <v>76.43</v>
      </c>
    </row>
    <row r="1440" spans="1:5" s="41" customFormat="1" ht="13.5" customHeight="1">
      <c r="A1440" s="582">
        <v>38</v>
      </c>
      <c r="B1440" s="583" t="s">
        <v>211</v>
      </c>
      <c r="C1440" s="584">
        <v>70000</v>
      </c>
      <c r="D1440" s="584">
        <v>53499.95</v>
      </c>
      <c r="E1440" s="589">
        <v>76.43</v>
      </c>
    </row>
    <row r="1441" spans="1:5" s="41" customFormat="1" ht="13.5" customHeight="1">
      <c r="A1441" s="582">
        <v>381</v>
      </c>
      <c r="B1441" s="583" t="s">
        <v>169</v>
      </c>
      <c r="C1441" s="584">
        <v>70000</v>
      </c>
      <c r="D1441" s="584">
        <v>53499.95</v>
      </c>
      <c r="E1441" s="589">
        <v>76.43</v>
      </c>
    </row>
    <row r="1442" spans="1:5" s="41" customFormat="1" ht="13.5" customHeight="1">
      <c r="A1442" s="585">
        <v>3811</v>
      </c>
      <c r="B1442" s="586" t="s">
        <v>262</v>
      </c>
      <c r="C1442" s="587">
        <v>0</v>
      </c>
      <c r="D1442" s="587">
        <v>53499.95</v>
      </c>
      <c r="E1442" s="590">
        <v>0</v>
      </c>
    </row>
    <row r="1443" spans="1:5" s="41" customFormat="1" ht="13.5" customHeight="1">
      <c r="A1443" s="580" t="s">
        <v>955</v>
      </c>
      <c r="B1443" s="580"/>
      <c r="C1443" s="581">
        <v>257000</v>
      </c>
      <c r="D1443" s="581">
        <v>212847.46</v>
      </c>
      <c r="E1443" s="588">
        <v>82.82</v>
      </c>
    </row>
    <row r="1444" spans="1:5" s="41" customFormat="1" ht="13.5" customHeight="1">
      <c r="A1444" s="580" t="s">
        <v>136</v>
      </c>
      <c r="B1444" s="580"/>
      <c r="C1444" s="581">
        <v>257000</v>
      </c>
      <c r="D1444" s="581">
        <v>212847.46</v>
      </c>
      <c r="E1444" s="588">
        <v>82.82</v>
      </c>
    </row>
    <row r="1445" spans="1:5" s="41" customFormat="1" ht="13.5" customHeight="1">
      <c r="A1445" s="580" t="s">
        <v>918</v>
      </c>
      <c r="B1445" s="580"/>
      <c r="C1445" s="581">
        <v>257000</v>
      </c>
      <c r="D1445" s="581">
        <v>212847.46</v>
      </c>
      <c r="E1445" s="588">
        <v>82.82</v>
      </c>
    </row>
    <row r="1446" spans="1:5" s="41" customFormat="1" ht="13.5" customHeight="1">
      <c r="A1446" s="582">
        <v>4</v>
      </c>
      <c r="B1446" s="583" t="s">
        <v>213</v>
      </c>
      <c r="C1446" s="584">
        <v>257000</v>
      </c>
      <c r="D1446" s="584">
        <v>212847.46</v>
      </c>
      <c r="E1446" s="589">
        <v>82.82</v>
      </c>
    </row>
    <row r="1447" spans="1:5" s="41" customFormat="1" ht="13.5" customHeight="1">
      <c r="A1447" s="582">
        <v>41</v>
      </c>
      <c r="B1447" s="583" t="s">
        <v>214</v>
      </c>
      <c r="C1447" s="584">
        <v>257000</v>
      </c>
      <c r="D1447" s="584">
        <v>212847.46</v>
      </c>
      <c r="E1447" s="589">
        <v>82.82</v>
      </c>
    </row>
    <row r="1448" spans="1:5" s="41" customFormat="1" ht="13.5" customHeight="1">
      <c r="A1448" s="582">
        <v>412</v>
      </c>
      <c r="B1448" s="583" t="s">
        <v>253</v>
      </c>
      <c r="C1448" s="584">
        <v>257000</v>
      </c>
      <c r="D1448" s="584">
        <v>212847.46</v>
      </c>
      <c r="E1448" s="589">
        <v>82.82</v>
      </c>
    </row>
    <row r="1449" spans="1:5" s="41" customFormat="1" ht="13.5" customHeight="1">
      <c r="A1449" s="585">
        <v>4124</v>
      </c>
      <c r="B1449" s="586" t="s">
        <v>163</v>
      </c>
      <c r="C1449" s="587">
        <v>0</v>
      </c>
      <c r="D1449" s="587">
        <v>212847.46</v>
      </c>
      <c r="E1449" s="590">
        <v>0</v>
      </c>
    </row>
    <row r="1450" spans="1:5" s="41" customFormat="1" ht="13.5" customHeight="1">
      <c r="A1450" s="585"/>
      <c r="B1450" s="586"/>
      <c r="C1450" s="587"/>
      <c r="D1450" s="587"/>
      <c r="E1450" s="590"/>
    </row>
    <row r="1451" spans="1:5" s="41" customFormat="1" ht="13.5" customHeight="1">
      <c r="A1451" s="597" t="s">
        <v>595</v>
      </c>
      <c r="B1451" s="597"/>
      <c r="C1451" s="598">
        <v>17851181</v>
      </c>
      <c r="D1451" s="598">
        <v>16931549.29</v>
      </c>
      <c r="E1451" s="599">
        <v>94.85</v>
      </c>
    </row>
    <row r="1452" spans="1:5" s="41" customFormat="1" ht="13.5" customHeight="1">
      <c r="A1452" s="600" t="s">
        <v>94</v>
      </c>
      <c r="B1452" s="600"/>
      <c r="C1452" s="601">
        <v>13825555</v>
      </c>
      <c r="D1452" s="601">
        <v>12982722.26</v>
      </c>
      <c r="E1452" s="602">
        <v>93.9</v>
      </c>
    </row>
    <row r="1453" spans="1:5" s="41" customFormat="1" ht="13.5" customHeight="1">
      <c r="A1453" s="580" t="s">
        <v>423</v>
      </c>
      <c r="B1453" s="580"/>
      <c r="C1453" s="581">
        <v>13825555</v>
      </c>
      <c r="D1453" s="581">
        <v>12982722.26</v>
      </c>
      <c r="E1453" s="588">
        <v>93.9</v>
      </c>
    </row>
    <row r="1454" spans="1:5" s="41" customFormat="1" ht="13.5" customHeight="1">
      <c r="A1454" s="580" t="s">
        <v>464</v>
      </c>
      <c r="B1454" s="580"/>
      <c r="C1454" s="581">
        <v>6711534</v>
      </c>
      <c r="D1454" s="581">
        <v>6338661.7</v>
      </c>
      <c r="E1454" s="588">
        <v>94.44</v>
      </c>
    </row>
    <row r="1455" spans="1:5" s="41" customFormat="1" ht="13.5" customHeight="1">
      <c r="A1455" s="580" t="s">
        <v>38</v>
      </c>
      <c r="B1455" s="580"/>
      <c r="C1455" s="581">
        <v>6711534</v>
      </c>
      <c r="D1455" s="581">
        <v>6338661.7</v>
      </c>
      <c r="E1455" s="588">
        <v>94.44</v>
      </c>
    </row>
    <row r="1456" spans="1:5" s="41" customFormat="1" ht="13.5" customHeight="1">
      <c r="A1456" s="580" t="s">
        <v>918</v>
      </c>
      <c r="B1456" s="580"/>
      <c r="C1456" s="581">
        <v>5148412</v>
      </c>
      <c r="D1456" s="581">
        <v>4939256.61</v>
      </c>
      <c r="E1456" s="588">
        <v>95.94</v>
      </c>
    </row>
    <row r="1457" spans="1:5" s="41" customFormat="1" ht="13.5" customHeight="1">
      <c r="A1457" s="582">
        <v>3</v>
      </c>
      <c r="B1457" s="583" t="s">
        <v>199</v>
      </c>
      <c r="C1457" s="584">
        <v>5148412</v>
      </c>
      <c r="D1457" s="584">
        <v>4939256.61</v>
      </c>
      <c r="E1457" s="589">
        <v>95.94</v>
      </c>
    </row>
    <row r="1458" spans="1:5" s="41" customFormat="1" ht="13.5" customHeight="1">
      <c r="A1458" s="582">
        <v>31</v>
      </c>
      <c r="B1458" s="583" t="s">
        <v>200</v>
      </c>
      <c r="C1458" s="584">
        <v>4771061</v>
      </c>
      <c r="D1458" s="584">
        <v>4652616.66</v>
      </c>
      <c r="E1458" s="589">
        <v>97.52</v>
      </c>
    </row>
    <row r="1459" spans="1:5" s="41" customFormat="1" ht="13.5" customHeight="1">
      <c r="A1459" s="582">
        <v>311</v>
      </c>
      <c r="B1459" s="583" t="s">
        <v>29</v>
      </c>
      <c r="C1459" s="584">
        <v>3960760</v>
      </c>
      <c r="D1459" s="584">
        <v>3859826.68</v>
      </c>
      <c r="E1459" s="589">
        <v>97.45</v>
      </c>
    </row>
    <row r="1460" spans="1:5" s="41" customFormat="1" ht="13.5" customHeight="1">
      <c r="A1460" s="585">
        <v>3111</v>
      </c>
      <c r="B1460" s="586" t="s">
        <v>233</v>
      </c>
      <c r="C1460" s="587">
        <v>0</v>
      </c>
      <c r="D1460" s="587">
        <v>3859826.68</v>
      </c>
      <c r="E1460" s="590">
        <v>0</v>
      </c>
    </row>
    <row r="1461" spans="1:5" s="41" customFormat="1" ht="13.5" customHeight="1">
      <c r="A1461" s="582">
        <v>312</v>
      </c>
      <c r="B1461" s="583" t="s">
        <v>234</v>
      </c>
      <c r="C1461" s="584">
        <v>129050</v>
      </c>
      <c r="D1461" s="584">
        <v>128900</v>
      </c>
      <c r="E1461" s="589">
        <v>99.88</v>
      </c>
    </row>
    <row r="1462" spans="1:5" s="41" customFormat="1" ht="13.5" customHeight="1">
      <c r="A1462" s="585">
        <v>3121</v>
      </c>
      <c r="B1462" s="586" t="s">
        <v>234</v>
      </c>
      <c r="C1462" s="587">
        <v>0</v>
      </c>
      <c r="D1462" s="587">
        <v>128900</v>
      </c>
      <c r="E1462" s="590">
        <v>0</v>
      </c>
    </row>
    <row r="1463" spans="1:5" s="41" customFormat="1" ht="13.5" customHeight="1">
      <c r="A1463" s="582">
        <v>313</v>
      </c>
      <c r="B1463" s="583" t="s">
        <v>160</v>
      </c>
      <c r="C1463" s="584">
        <v>681251</v>
      </c>
      <c r="D1463" s="584">
        <v>663889.98</v>
      </c>
      <c r="E1463" s="589">
        <v>97.45</v>
      </c>
    </row>
    <row r="1464" spans="1:5" s="41" customFormat="1" ht="13.5" customHeight="1">
      <c r="A1464" s="585">
        <v>3132</v>
      </c>
      <c r="B1464" s="586" t="s">
        <v>201</v>
      </c>
      <c r="C1464" s="587">
        <v>0</v>
      </c>
      <c r="D1464" s="587">
        <v>598272.92</v>
      </c>
      <c r="E1464" s="590">
        <v>0</v>
      </c>
    </row>
    <row r="1465" spans="1:5" s="41" customFormat="1" ht="13.5" customHeight="1">
      <c r="A1465" s="585">
        <v>3133</v>
      </c>
      <c r="B1465" s="586" t="s">
        <v>202</v>
      </c>
      <c r="C1465" s="587">
        <v>0</v>
      </c>
      <c r="D1465" s="587">
        <v>65617.06</v>
      </c>
      <c r="E1465" s="590">
        <v>0</v>
      </c>
    </row>
    <row r="1466" spans="1:5" s="41" customFormat="1" ht="13.5" customHeight="1">
      <c r="A1466" s="582">
        <v>32</v>
      </c>
      <c r="B1466" s="583" t="s">
        <v>203</v>
      </c>
      <c r="C1466" s="584">
        <v>377351</v>
      </c>
      <c r="D1466" s="584">
        <v>286639.95</v>
      </c>
      <c r="E1466" s="589">
        <v>75.96</v>
      </c>
    </row>
    <row r="1467" spans="1:5" s="41" customFormat="1" ht="13.5" customHeight="1">
      <c r="A1467" s="582">
        <v>321</v>
      </c>
      <c r="B1467" s="583" t="s">
        <v>167</v>
      </c>
      <c r="C1467" s="584">
        <v>319020</v>
      </c>
      <c r="D1467" s="584">
        <v>240279.25</v>
      </c>
      <c r="E1467" s="589">
        <v>75.32</v>
      </c>
    </row>
    <row r="1468" spans="1:5" s="41" customFormat="1" ht="13.5" customHeight="1">
      <c r="A1468" s="585">
        <v>3212</v>
      </c>
      <c r="B1468" s="586" t="s">
        <v>247</v>
      </c>
      <c r="C1468" s="587">
        <v>0</v>
      </c>
      <c r="D1468" s="587">
        <v>240279.25</v>
      </c>
      <c r="E1468" s="590">
        <v>0</v>
      </c>
    </row>
    <row r="1469" spans="1:5" s="41" customFormat="1" ht="13.5" customHeight="1">
      <c r="A1469" s="582">
        <v>329</v>
      </c>
      <c r="B1469" s="583" t="s">
        <v>254</v>
      </c>
      <c r="C1469" s="584">
        <v>58331</v>
      </c>
      <c r="D1469" s="584">
        <v>46360.7</v>
      </c>
      <c r="E1469" s="589">
        <v>79.48</v>
      </c>
    </row>
    <row r="1470" spans="1:5" s="41" customFormat="1" ht="13.5" customHeight="1">
      <c r="A1470" s="585">
        <v>3291</v>
      </c>
      <c r="B1470" s="586" t="s">
        <v>204</v>
      </c>
      <c r="C1470" s="587">
        <v>0</v>
      </c>
      <c r="D1470" s="587">
        <v>29610.52</v>
      </c>
      <c r="E1470" s="590">
        <v>0</v>
      </c>
    </row>
    <row r="1471" spans="1:5" s="41" customFormat="1" ht="13.5" customHeight="1">
      <c r="A1471" s="585">
        <v>3295</v>
      </c>
      <c r="B1471" s="586" t="s">
        <v>314</v>
      </c>
      <c r="C1471" s="587">
        <v>0</v>
      </c>
      <c r="D1471" s="587">
        <v>16750.18</v>
      </c>
      <c r="E1471" s="590">
        <v>0</v>
      </c>
    </row>
    <row r="1472" spans="1:5" s="41" customFormat="1" ht="15" customHeight="1">
      <c r="A1472" s="580" t="s">
        <v>926</v>
      </c>
      <c r="B1472" s="580"/>
      <c r="C1472" s="581">
        <v>37960</v>
      </c>
      <c r="D1472" s="581">
        <v>8857.5</v>
      </c>
      <c r="E1472" s="588">
        <v>23.33</v>
      </c>
    </row>
    <row r="1473" spans="1:5" s="41" customFormat="1" ht="13.5" customHeight="1">
      <c r="A1473" s="582">
        <v>3</v>
      </c>
      <c r="B1473" s="583" t="s">
        <v>199</v>
      </c>
      <c r="C1473" s="584">
        <v>37960</v>
      </c>
      <c r="D1473" s="584">
        <v>8857.5</v>
      </c>
      <c r="E1473" s="589">
        <v>23.33</v>
      </c>
    </row>
    <row r="1474" spans="1:5" s="41" customFormat="1" ht="13.5" customHeight="1">
      <c r="A1474" s="582">
        <v>32</v>
      </c>
      <c r="B1474" s="583" t="s">
        <v>203</v>
      </c>
      <c r="C1474" s="584">
        <v>36960</v>
      </c>
      <c r="D1474" s="584">
        <v>8857.5</v>
      </c>
      <c r="E1474" s="589">
        <v>23.97</v>
      </c>
    </row>
    <row r="1475" spans="1:5" s="41" customFormat="1" ht="17.25" customHeight="1">
      <c r="A1475" s="582">
        <v>321</v>
      </c>
      <c r="B1475" s="583" t="s">
        <v>167</v>
      </c>
      <c r="C1475" s="584">
        <v>29690</v>
      </c>
      <c r="D1475" s="584">
        <v>0</v>
      </c>
      <c r="E1475" s="589">
        <v>0</v>
      </c>
    </row>
    <row r="1476" spans="1:5" s="41" customFormat="1" ht="13.5" customHeight="1">
      <c r="A1476" s="585">
        <v>3212</v>
      </c>
      <c r="B1476" s="586" t="s">
        <v>247</v>
      </c>
      <c r="C1476" s="587">
        <v>0</v>
      </c>
      <c r="D1476" s="587">
        <v>0</v>
      </c>
      <c r="E1476" s="590">
        <v>0</v>
      </c>
    </row>
    <row r="1477" spans="1:5" s="41" customFormat="1" ht="13.5" customHeight="1">
      <c r="A1477" s="582">
        <v>322</v>
      </c>
      <c r="B1477" s="583" t="s">
        <v>166</v>
      </c>
      <c r="C1477" s="584">
        <v>7270</v>
      </c>
      <c r="D1477" s="584">
        <v>8857.5</v>
      </c>
      <c r="E1477" s="589">
        <v>121.84</v>
      </c>
    </row>
    <row r="1478" spans="1:5" s="41" customFormat="1" ht="13.5" customHeight="1">
      <c r="A1478" s="585">
        <v>3223</v>
      </c>
      <c r="B1478" s="586" t="s">
        <v>282</v>
      </c>
      <c r="C1478" s="587">
        <v>0</v>
      </c>
      <c r="D1478" s="587">
        <v>8857.5</v>
      </c>
      <c r="E1478" s="590">
        <v>0</v>
      </c>
    </row>
    <row r="1479" spans="1:5" s="41" customFormat="1" ht="13.5" customHeight="1">
      <c r="A1479" s="582">
        <v>34</v>
      </c>
      <c r="B1479" s="583" t="s">
        <v>205</v>
      </c>
      <c r="C1479" s="584">
        <v>1000</v>
      </c>
      <c r="D1479" s="584">
        <v>0</v>
      </c>
      <c r="E1479" s="589">
        <v>0</v>
      </c>
    </row>
    <row r="1480" spans="1:5" s="41" customFormat="1" ht="13.5" customHeight="1">
      <c r="A1480" s="582">
        <v>343</v>
      </c>
      <c r="B1480" s="583" t="s">
        <v>171</v>
      </c>
      <c r="C1480" s="584">
        <v>1000</v>
      </c>
      <c r="D1480" s="584">
        <v>0</v>
      </c>
      <c r="E1480" s="589">
        <v>0</v>
      </c>
    </row>
    <row r="1481" spans="1:5" s="41" customFormat="1" ht="13.5" customHeight="1">
      <c r="A1481" s="585">
        <v>3431</v>
      </c>
      <c r="B1481" s="586" t="s">
        <v>155</v>
      </c>
      <c r="C1481" s="587">
        <v>0</v>
      </c>
      <c r="D1481" s="587">
        <v>0</v>
      </c>
      <c r="E1481" s="590">
        <v>0</v>
      </c>
    </row>
    <row r="1482" spans="1:5" s="41" customFormat="1" ht="13.5" customHeight="1">
      <c r="A1482" s="580" t="s">
        <v>919</v>
      </c>
      <c r="B1482" s="580"/>
      <c r="C1482" s="581">
        <v>1525162</v>
      </c>
      <c r="D1482" s="581">
        <v>1390547.59</v>
      </c>
      <c r="E1482" s="588">
        <v>91.17</v>
      </c>
    </row>
    <row r="1483" spans="1:5" s="41" customFormat="1" ht="13.5" customHeight="1">
      <c r="A1483" s="582">
        <v>3</v>
      </c>
      <c r="B1483" s="583" t="s">
        <v>199</v>
      </c>
      <c r="C1483" s="584">
        <v>1525162</v>
      </c>
      <c r="D1483" s="584">
        <v>1390547.59</v>
      </c>
      <c r="E1483" s="589">
        <v>91.17</v>
      </c>
    </row>
    <row r="1484" spans="1:5" s="41" customFormat="1" ht="13.5" customHeight="1">
      <c r="A1484" s="582">
        <v>32</v>
      </c>
      <c r="B1484" s="583" t="s">
        <v>203</v>
      </c>
      <c r="C1484" s="584">
        <v>1399174</v>
      </c>
      <c r="D1484" s="584">
        <v>1389998.7</v>
      </c>
      <c r="E1484" s="589">
        <v>99.34</v>
      </c>
    </row>
    <row r="1485" spans="1:5" s="41" customFormat="1" ht="13.5" customHeight="1">
      <c r="A1485" s="582">
        <v>321</v>
      </c>
      <c r="B1485" s="583" t="s">
        <v>167</v>
      </c>
      <c r="C1485" s="584">
        <v>20109</v>
      </c>
      <c r="D1485" s="584">
        <v>76217.52</v>
      </c>
      <c r="E1485" s="589">
        <v>379.02</v>
      </c>
    </row>
    <row r="1486" spans="1:5" s="41" customFormat="1" ht="13.5" customHeight="1">
      <c r="A1486" s="585">
        <v>3211</v>
      </c>
      <c r="B1486" s="586" t="s">
        <v>159</v>
      </c>
      <c r="C1486" s="587">
        <v>0</v>
      </c>
      <c r="D1486" s="587">
        <v>1498</v>
      </c>
      <c r="E1486" s="590">
        <v>0</v>
      </c>
    </row>
    <row r="1487" spans="1:5" s="41" customFormat="1" ht="13.5" customHeight="1">
      <c r="A1487" s="585">
        <v>3212</v>
      </c>
      <c r="B1487" s="586" t="s">
        <v>247</v>
      </c>
      <c r="C1487" s="587">
        <v>0</v>
      </c>
      <c r="D1487" s="587">
        <v>56582.96</v>
      </c>
      <c r="E1487" s="590">
        <v>0</v>
      </c>
    </row>
    <row r="1488" spans="1:5" s="41" customFormat="1" ht="13.5" customHeight="1">
      <c r="A1488" s="585">
        <v>3213</v>
      </c>
      <c r="B1488" s="586" t="s">
        <v>280</v>
      </c>
      <c r="C1488" s="587">
        <v>0</v>
      </c>
      <c r="D1488" s="587">
        <v>18136.56</v>
      </c>
      <c r="E1488" s="590">
        <v>0</v>
      </c>
    </row>
    <row r="1489" spans="1:5" s="41" customFormat="1" ht="13.5" customHeight="1">
      <c r="A1489" s="582">
        <v>322</v>
      </c>
      <c r="B1489" s="583" t="s">
        <v>166</v>
      </c>
      <c r="C1489" s="584">
        <v>1027595</v>
      </c>
      <c r="D1489" s="584">
        <v>967911.800000001</v>
      </c>
      <c r="E1489" s="589">
        <v>94.19</v>
      </c>
    </row>
    <row r="1490" spans="1:5" s="41" customFormat="1" ht="13.5" customHeight="1">
      <c r="A1490" s="585">
        <v>3221</v>
      </c>
      <c r="B1490" s="586" t="s">
        <v>239</v>
      </c>
      <c r="C1490" s="587">
        <v>0</v>
      </c>
      <c r="D1490" s="587">
        <v>161935.64</v>
      </c>
      <c r="E1490" s="590">
        <v>0</v>
      </c>
    </row>
    <row r="1491" spans="1:5" s="41" customFormat="1" ht="13.5" customHeight="1">
      <c r="A1491" s="585">
        <v>3222</v>
      </c>
      <c r="B1491" s="586" t="s">
        <v>281</v>
      </c>
      <c r="C1491" s="587">
        <v>0</v>
      </c>
      <c r="D1491" s="587">
        <v>480803.62000000104</v>
      </c>
      <c r="E1491" s="590">
        <v>0</v>
      </c>
    </row>
    <row r="1492" spans="1:5" s="41" customFormat="1" ht="13.5" customHeight="1">
      <c r="A1492" s="585">
        <v>3223</v>
      </c>
      <c r="B1492" s="586" t="s">
        <v>282</v>
      </c>
      <c r="C1492" s="587">
        <v>0</v>
      </c>
      <c r="D1492" s="587">
        <v>267036.67</v>
      </c>
      <c r="E1492" s="590">
        <v>0</v>
      </c>
    </row>
    <row r="1493" spans="1:5" s="41" customFormat="1" ht="13.5" customHeight="1">
      <c r="A1493" s="585">
        <v>3224</v>
      </c>
      <c r="B1493" s="586" t="s">
        <v>170</v>
      </c>
      <c r="C1493" s="587">
        <v>0</v>
      </c>
      <c r="D1493" s="587">
        <v>25120.27</v>
      </c>
      <c r="E1493" s="590">
        <v>0</v>
      </c>
    </row>
    <row r="1494" spans="1:5" s="41" customFormat="1" ht="13.5" customHeight="1">
      <c r="A1494" s="585">
        <v>3225</v>
      </c>
      <c r="B1494" s="586" t="s">
        <v>346</v>
      </c>
      <c r="C1494" s="587">
        <v>0</v>
      </c>
      <c r="D1494" s="587">
        <v>15819.6</v>
      </c>
      <c r="E1494" s="590">
        <v>0</v>
      </c>
    </row>
    <row r="1495" spans="1:5" s="41" customFormat="1" ht="13.5" customHeight="1">
      <c r="A1495" s="585">
        <v>3227</v>
      </c>
      <c r="B1495" s="586" t="s">
        <v>312</v>
      </c>
      <c r="C1495" s="587">
        <v>0</v>
      </c>
      <c r="D1495" s="587">
        <v>17196</v>
      </c>
      <c r="E1495" s="590">
        <v>0</v>
      </c>
    </row>
    <row r="1496" spans="1:5" s="41" customFormat="1" ht="13.5" customHeight="1">
      <c r="A1496" s="582">
        <v>323</v>
      </c>
      <c r="B1496" s="583" t="s">
        <v>168</v>
      </c>
      <c r="C1496" s="584">
        <v>307670</v>
      </c>
      <c r="D1496" s="584">
        <v>308167.17</v>
      </c>
      <c r="E1496" s="589">
        <v>100.16</v>
      </c>
    </row>
    <row r="1497" spans="1:5" s="41" customFormat="1" ht="13.5" customHeight="1">
      <c r="A1497" s="585">
        <v>3231</v>
      </c>
      <c r="B1497" s="586" t="s">
        <v>350</v>
      </c>
      <c r="C1497" s="587">
        <v>0</v>
      </c>
      <c r="D1497" s="587">
        <v>20607.71</v>
      </c>
      <c r="E1497" s="590">
        <v>0</v>
      </c>
    </row>
    <row r="1498" spans="1:5" s="41" customFormat="1" ht="13.5" customHeight="1">
      <c r="A1498" s="585">
        <v>3232</v>
      </c>
      <c r="B1498" s="586" t="s">
        <v>241</v>
      </c>
      <c r="C1498" s="587">
        <v>0</v>
      </c>
      <c r="D1498" s="587">
        <v>102916.04</v>
      </c>
      <c r="E1498" s="590">
        <v>0</v>
      </c>
    </row>
    <row r="1499" spans="1:5" s="41" customFormat="1" ht="13.5" customHeight="1">
      <c r="A1499" s="585">
        <v>3233</v>
      </c>
      <c r="B1499" s="586" t="s">
        <v>240</v>
      </c>
      <c r="C1499" s="587">
        <v>0</v>
      </c>
      <c r="D1499" s="587">
        <v>7158.75</v>
      </c>
      <c r="E1499" s="590">
        <v>0</v>
      </c>
    </row>
    <row r="1500" spans="1:5" s="41" customFormat="1" ht="13.5" customHeight="1">
      <c r="A1500" s="585">
        <v>3234</v>
      </c>
      <c r="B1500" s="586" t="s">
        <v>242</v>
      </c>
      <c r="C1500" s="587">
        <v>0</v>
      </c>
      <c r="D1500" s="587">
        <v>88563.52</v>
      </c>
      <c r="E1500" s="590">
        <v>0</v>
      </c>
    </row>
    <row r="1501" spans="1:5" s="41" customFormat="1" ht="13.5" customHeight="1">
      <c r="A1501" s="585">
        <v>3236</v>
      </c>
      <c r="B1501" s="586" t="s">
        <v>243</v>
      </c>
      <c r="C1501" s="587">
        <v>0</v>
      </c>
      <c r="D1501" s="587">
        <v>35139.1</v>
      </c>
      <c r="E1501" s="590">
        <v>0</v>
      </c>
    </row>
    <row r="1502" spans="1:5" s="41" customFormat="1" ht="13.5" customHeight="1">
      <c r="A1502" s="585">
        <v>3237</v>
      </c>
      <c r="B1502" s="586" t="s">
        <v>156</v>
      </c>
      <c r="C1502" s="587">
        <v>0</v>
      </c>
      <c r="D1502" s="587">
        <v>16880.49</v>
      </c>
      <c r="E1502" s="590">
        <v>0</v>
      </c>
    </row>
    <row r="1503" spans="1:5" s="41" customFormat="1" ht="13.5" customHeight="1">
      <c r="A1503" s="585">
        <v>3238</v>
      </c>
      <c r="B1503" s="586" t="s">
        <v>151</v>
      </c>
      <c r="C1503" s="587">
        <v>0</v>
      </c>
      <c r="D1503" s="587">
        <v>24450</v>
      </c>
      <c r="E1503" s="590">
        <v>0</v>
      </c>
    </row>
    <row r="1504" spans="1:5" s="41" customFormat="1" ht="13.5" customHeight="1">
      <c r="A1504" s="585">
        <v>3239</v>
      </c>
      <c r="B1504" s="586" t="s">
        <v>244</v>
      </c>
      <c r="C1504" s="587">
        <v>0</v>
      </c>
      <c r="D1504" s="587">
        <v>12451.56</v>
      </c>
      <c r="E1504" s="590">
        <v>0</v>
      </c>
    </row>
    <row r="1505" spans="1:5" s="41" customFormat="1" ht="13.5" customHeight="1">
      <c r="A1505" s="582">
        <v>329</v>
      </c>
      <c r="B1505" s="583" t="s">
        <v>254</v>
      </c>
      <c r="C1505" s="584">
        <v>43800</v>
      </c>
      <c r="D1505" s="584">
        <v>37702.21</v>
      </c>
      <c r="E1505" s="589">
        <v>86.08</v>
      </c>
    </row>
    <row r="1506" spans="1:5" s="41" customFormat="1" ht="13.5" customHeight="1">
      <c r="A1506" s="585">
        <v>3292</v>
      </c>
      <c r="B1506" s="586" t="s">
        <v>157</v>
      </c>
      <c r="C1506" s="587">
        <v>0</v>
      </c>
      <c r="D1506" s="587">
        <v>35208.75</v>
      </c>
      <c r="E1506" s="590">
        <v>0</v>
      </c>
    </row>
    <row r="1507" spans="1:5" s="41" customFormat="1" ht="13.5" customHeight="1">
      <c r="A1507" s="585">
        <v>3293</v>
      </c>
      <c r="B1507" s="586" t="s">
        <v>152</v>
      </c>
      <c r="C1507" s="587">
        <v>0</v>
      </c>
      <c r="D1507" s="587">
        <v>183.46</v>
      </c>
      <c r="E1507" s="590">
        <v>0</v>
      </c>
    </row>
    <row r="1508" spans="1:5" s="41" customFormat="1" ht="13.5" customHeight="1">
      <c r="A1508" s="585">
        <v>3295</v>
      </c>
      <c r="B1508" s="586" t="s">
        <v>314</v>
      </c>
      <c r="C1508" s="587">
        <v>0</v>
      </c>
      <c r="D1508" s="587">
        <v>1390</v>
      </c>
      <c r="E1508" s="590">
        <v>0</v>
      </c>
    </row>
    <row r="1509" spans="1:5" s="41" customFormat="1" ht="13.5" customHeight="1">
      <c r="A1509" s="585">
        <v>3299</v>
      </c>
      <c r="B1509" s="586" t="s">
        <v>254</v>
      </c>
      <c r="C1509" s="587">
        <v>0</v>
      </c>
      <c r="D1509" s="587">
        <v>920</v>
      </c>
      <c r="E1509" s="590">
        <v>0</v>
      </c>
    </row>
    <row r="1510" spans="1:5" s="41" customFormat="1" ht="13.5" customHeight="1">
      <c r="A1510" s="582">
        <v>34</v>
      </c>
      <c r="B1510" s="583" t="s">
        <v>205</v>
      </c>
      <c r="C1510" s="584">
        <v>988</v>
      </c>
      <c r="D1510" s="584">
        <v>548.89</v>
      </c>
      <c r="E1510" s="589">
        <v>55.56</v>
      </c>
    </row>
    <row r="1511" spans="1:5" s="41" customFormat="1" ht="13.5" customHeight="1">
      <c r="A1511" s="582">
        <v>343</v>
      </c>
      <c r="B1511" s="583" t="s">
        <v>171</v>
      </c>
      <c r="C1511" s="584">
        <v>988</v>
      </c>
      <c r="D1511" s="584">
        <v>548.89</v>
      </c>
      <c r="E1511" s="589">
        <v>55.56</v>
      </c>
    </row>
    <row r="1512" spans="1:5" s="41" customFormat="1" ht="13.5" customHeight="1">
      <c r="A1512" s="585">
        <v>3431</v>
      </c>
      <c r="B1512" s="586" t="s">
        <v>155</v>
      </c>
      <c r="C1512" s="587">
        <v>0</v>
      </c>
      <c r="D1512" s="587">
        <v>487.5</v>
      </c>
      <c r="E1512" s="590">
        <v>0</v>
      </c>
    </row>
    <row r="1513" spans="1:5" s="41" customFormat="1" ht="13.5" customHeight="1">
      <c r="A1513" s="585">
        <v>3433</v>
      </c>
      <c r="B1513" s="586" t="s">
        <v>153</v>
      </c>
      <c r="C1513" s="587">
        <v>0</v>
      </c>
      <c r="D1513" s="587">
        <v>61.39</v>
      </c>
      <c r="E1513" s="590">
        <v>0</v>
      </c>
    </row>
    <row r="1514" spans="1:5" s="41" customFormat="1" ht="13.5" customHeight="1">
      <c r="A1514" s="582">
        <v>38</v>
      </c>
      <c r="B1514" s="583" t="s">
        <v>211</v>
      </c>
      <c r="C1514" s="584">
        <v>125000</v>
      </c>
      <c r="D1514" s="584">
        <v>0</v>
      </c>
      <c r="E1514" s="589">
        <v>0</v>
      </c>
    </row>
    <row r="1515" spans="1:5" s="41" customFormat="1" ht="13.5" customHeight="1">
      <c r="A1515" s="582">
        <v>383</v>
      </c>
      <c r="B1515" s="583" t="s">
        <v>287</v>
      </c>
      <c r="C1515" s="584">
        <v>125000</v>
      </c>
      <c r="D1515" s="584">
        <v>0</v>
      </c>
      <c r="E1515" s="589">
        <v>0</v>
      </c>
    </row>
    <row r="1516" spans="1:5" s="41" customFormat="1" ht="13.5" customHeight="1">
      <c r="A1516" s="585">
        <v>3831</v>
      </c>
      <c r="B1516" s="586" t="s">
        <v>212</v>
      </c>
      <c r="C1516" s="587">
        <v>0</v>
      </c>
      <c r="D1516" s="587">
        <v>0</v>
      </c>
      <c r="E1516" s="590">
        <v>0</v>
      </c>
    </row>
    <row r="1517" spans="1:5" s="41" customFormat="1" ht="13.5" customHeight="1">
      <c r="A1517" s="580" t="s">
        <v>96</v>
      </c>
      <c r="B1517" s="580"/>
      <c r="C1517" s="581">
        <v>46564</v>
      </c>
      <c r="D1517" s="581">
        <v>50168.7</v>
      </c>
      <c r="E1517" s="588">
        <v>107.74</v>
      </c>
    </row>
    <row r="1518" spans="1:5" s="41" customFormat="1" ht="13.5" customHeight="1">
      <c r="A1518" s="580" t="s">
        <v>38</v>
      </c>
      <c r="B1518" s="580"/>
      <c r="C1518" s="581">
        <v>46564</v>
      </c>
      <c r="D1518" s="581">
        <v>50168.7</v>
      </c>
      <c r="E1518" s="588">
        <v>107.74</v>
      </c>
    </row>
    <row r="1519" spans="1:5" s="41" customFormat="1" ht="13.5" customHeight="1">
      <c r="A1519" s="580" t="s">
        <v>918</v>
      </c>
      <c r="B1519" s="580"/>
      <c r="C1519" s="581">
        <v>33924</v>
      </c>
      <c r="D1519" s="581">
        <v>34328.7</v>
      </c>
      <c r="E1519" s="588">
        <v>101.19</v>
      </c>
    </row>
    <row r="1520" spans="1:5" s="41" customFormat="1" ht="13.5" customHeight="1">
      <c r="A1520" s="582">
        <v>3</v>
      </c>
      <c r="B1520" s="583" t="s">
        <v>199</v>
      </c>
      <c r="C1520" s="584">
        <v>33924</v>
      </c>
      <c r="D1520" s="584">
        <v>34328.7</v>
      </c>
      <c r="E1520" s="589">
        <v>101.19</v>
      </c>
    </row>
    <row r="1521" spans="1:5" s="41" customFormat="1" ht="13.5" customHeight="1">
      <c r="A1521" s="582">
        <v>31</v>
      </c>
      <c r="B1521" s="583" t="s">
        <v>200</v>
      </c>
      <c r="C1521" s="584">
        <v>28292</v>
      </c>
      <c r="D1521" s="584">
        <v>28422.7</v>
      </c>
      <c r="E1521" s="589">
        <v>100.46</v>
      </c>
    </row>
    <row r="1522" spans="1:5" s="41" customFormat="1" ht="13.5" customHeight="1">
      <c r="A1522" s="582">
        <v>311</v>
      </c>
      <c r="B1522" s="583" t="s">
        <v>29</v>
      </c>
      <c r="C1522" s="584">
        <v>24136</v>
      </c>
      <c r="D1522" s="584">
        <v>24251.46</v>
      </c>
      <c r="E1522" s="589">
        <v>100.48</v>
      </c>
    </row>
    <row r="1523" spans="1:5" s="41" customFormat="1" ht="13.5" customHeight="1">
      <c r="A1523" s="585">
        <v>3111</v>
      </c>
      <c r="B1523" s="586" t="s">
        <v>233</v>
      </c>
      <c r="C1523" s="587">
        <v>0</v>
      </c>
      <c r="D1523" s="587">
        <v>24251.46</v>
      </c>
      <c r="E1523" s="590">
        <v>0</v>
      </c>
    </row>
    <row r="1524" spans="1:5" s="41" customFormat="1" ht="13.5" customHeight="1">
      <c r="A1524" s="582">
        <v>313</v>
      </c>
      <c r="B1524" s="583" t="s">
        <v>160</v>
      </c>
      <c r="C1524" s="584">
        <v>4156</v>
      </c>
      <c r="D1524" s="584">
        <v>4171.24</v>
      </c>
      <c r="E1524" s="589">
        <v>100.37</v>
      </c>
    </row>
    <row r="1525" spans="1:5" s="41" customFormat="1" ht="13.5" customHeight="1">
      <c r="A1525" s="585">
        <v>3132</v>
      </c>
      <c r="B1525" s="586" t="s">
        <v>201</v>
      </c>
      <c r="C1525" s="587">
        <v>0</v>
      </c>
      <c r="D1525" s="587">
        <v>3758.98</v>
      </c>
      <c r="E1525" s="590">
        <v>0</v>
      </c>
    </row>
    <row r="1526" spans="1:5" s="41" customFormat="1" ht="13.5" customHeight="1">
      <c r="A1526" s="585">
        <v>3133</v>
      </c>
      <c r="B1526" s="586" t="s">
        <v>202</v>
      </c>
      <c r="C1526" s="587">
        <v>0</v>
      </c>
      <c r="D1526" s="587">
        <v>412.26</v>
      </c>
      <c r="E1526" s="590">
        <v>0</v>
      </c>
    </row>
    <row r="1527" spans="1:5" s="41" customFormat="1" ht="13.5" customHeight="1">
      <c r="A1527" s="582">
        <v>32</v>
      </c>
      <c r="B1527" s="583" t="s">
        <v>203</v>
      </c>
      <c r="C1527" s="584">
        <v>5632</v>
      </c>
      <c r="D1527" s="584">
        <v>5906</v>
      </c>
      <c r="E1527" s="589">
        <v>104.87</v>
      </c>
    </row>
    <row r="1528" spans="1:5" s="41" customFormat="1" ht="13.5" customHeight="1">
      <c r="A1528" s="582">
        <v>321</v>
      </c>
      <c r="B1528" s="583" t="s">
        <v>167</v>
      </c>
      <c r="C1528" s="584">
        <v>5632</v>
      </c>
      <c r="D1528" s="584">
        <v>5906</v>
      </c>
      <c r="E1528" s="589">
        <v>104.87</v>
      </c>
    </row>
    <row r="1529" spans="1:5" s="41" customFormat="1" ht="13.5" customHeight="1">
      <c r="A1529" s="585">
        <v>3212</v>
      </c>
      <c r="B1529" s="586" t="s">
        <v>247</v>
      </c>
      <c r="C1529" s="587">
        <v>0</v>
      </c>
      <c r="D1529" s="587">
        <v>5906</v>
      </c>
      <c r="E1529" s="590">
        <v>0</v>
      </c>
    </row>
    <row r="1530" spans="1:5" s="41" customFormat="1" ht="13.5" customHeight="1">
      <c r="A1530" s="580" t="s">
        <v>922</v>
      </c>
      <c r="B1530" s="580"/>
      <c r="C1530" s="581">
        <v>12640</v>
      </c>
      <c r="D1530" s="581">
        <v>15840</v>
      </c>
      <c r="E1530" s="588">
        <v>125.32</v>
      </c>
    </row>
    <row r="1531" spans="1:5" s="41" customFormat="1" ht="13.5" customHeight="1">
      <c r="A1531" s="582">
        <v>3</v>
      </c>
      <c r="B1531" s="583" t="s">
        <v>199</v>
      </c>
      <c r="C1531" s="584">
        <v>12640</v>
      </c>
      <c r="D1531" s="584">
        <v>15840</v>
      </c>
      <c r="E1531" s="589">
        <v>125.32</v>
      </c>
    </row>
    <row r="1532" spans="1:5" s="41" customFormat="1" ht="13.5" customHeight="1">
      <c r="A1532" s="582">
        <v>32</v>
      </c>
      <c r="B1532" s="583" t="s">
        <v>203</v>
      </c>
      <c r="C1532" s="584">
        <v>12640</v>
      </c>
      <c r="D1532" s="584">
        <v>15840</v>
      </c>
      <c r="E1532" s="589">
        <v>125.32</v>
      </c>
    </row>
    <row r="1533" spans="1:5" s="41" customFormat="1" ht="13.5" customHeight="1">
      <c r="A1533" s="582">
        <v>322</v>
      </c>
      <c r="B1533" s="583" t="s">
        <v>166</v>
      </c>
      <c r="C1533" s="584">
        <v>12640</v>
      </c>
      <c r="D1533" s="584">
        <v>15840</v>
      </c>
      <c r="E1533" s="589">
        <v>125.32</v>
      </c>
    </row>
    <row r="1534" spans="1:5" s="41" customFormat="1" ht="13.5" customHeight="1">
      <c r="A1534" s="585">
        <v>3221</v>
      </c>
      <c r="B1534" s="586" t="s">
        <v>239</v>
      </c>
      <c r="C1534" s="587">
        <v>0</v>
      </c>
      <c r="D1534" s="587">
        <v>9360.91</v>
      </c>
      <c r="E1534" s="590">
        <v>0</v>
      </c>
    </row>
    <row r="1535" spans="1:5" s="41" customFormat="1" ht="13.5" customHeight="1">
      <c r="A1535" s="585">
        <v>3225</v>
      </c>
      <c r="B1535" s="586" t="s">
        <v>346</v>
      </c>
      <c r="C1535" s="587">
        <v>0</v>
      </c>
      <c r="D1535" s="587">
        <v>6479.09</v>
      </c>
      <c r="E1535" s="590">
        <v>0</v>
      </c>
    </row>
    <row r="1536" spans="1:5" s="41" customFormat="1" ht="13.5" customHeight="1">
      <c r="A1536" s="580" t="s">
        <v>97</v>
      </c>
      <c r="B1536" s="580"/>
      <c r="C1536" s="581">
        <v>262827</v>
      </c>
      <c r="D1536" s="581">
        <v>192480.22</v>
      </c>
      <c r="E1536" s="588">
        <v>73.23</v>
      </c>
    </row>
    <row r="1537" spans="1:5" s="41" customFormat="1" ht="13.5" customHeight="1">
      <c r="A1537" s="580" t="s">
        <v>38</v>
      </c>
      <c r="B1537" s="580"/>
      <c r="C1537" s="581">
        <v>262827</v>
      </c>
      <c r="D1537" s="581">
        <v>192480.22</v>
      </c>
      <c r="E1537" s="588">
        <v>73.23</v>
      </c>
    </row>
    <row r="1538" spans="1:5" s="41" customFormat="1" ht="13.5" customHeight="1">
      <c r="A1538" s="580" t="s">
        <v>918</v>
      </c>
      <c r="B1538" s="580"/>
      <c r="C1538" s="581">
        <v>118113</v>
      </c>
      <c r="D1538" s="581">
        <v>113697.68</v>
      </c>
      <c r="E1538" s="588">
        <v>96.26</v>
      </c>
    </row>
    <row r="1539" spans="1:5" s="41" customFormat="1" ht="13.5" customHeight="1">
      <c r="A1539" s="582">
        <v>3</v>
      </c>
      <c r="B1539" s="583" t="s">
        <v>199</v>
      </c>
      <c r="C1539" s="584">
        <v>118113</v>
      </c>
      <c r="D1539" s="584">
        <v>113697.68</v>
      </c>
      <c r="E1539" s="589">
        <v>96.26</v>
      </c>
    </row>
    <row r="1540" spans="1:5" s="41" customFormat="1" ht="13.5" customHeight="1">
      <c r="A1540" s="582">
        <v>31</v>
      </c>
      <c r="B1540" s="583" t="s">
        <v>200</v>
      </c>
      <c r="C1540" s="584">
        <v>106113</v>
      </c>
      <c r="D1540" s="584">
        <v>109261.13</v>
      </c>
      <c r="E1540" s="589">
        <v>102.97</v>
      </c>
    </row>
    <row r="1541" spans="1:5" s="41" customFormat="1" ht="13.5" customHeight="1">
      <c r="A1541" s="582">
        <v>311</v>
      </c>
      <c r="B1541" s="583" t="s">
        <v>29</v>
      </c>
      <c r="C1541" s="584">
        <v>90540</v>
      </c>
      <c r="D1541" s="584">
        <v>95476.75</v>
      </c>
      <c r="E1541" s="589">
        <v>105.45</v>
      </c>
    </row>
    <row r="1542" spans="1:5" s="41" customFormat="1" ht="13.5" customHeight="1">
      <c r="A1542" s="585">
        <v>3111</v>
      </c>
      <c r="B1542" s="586" t="s">
        <v>233</v>
      </c>
      <c r="C1542" s="587">
        <v>0</v>
      </c>
      <c r="D1542" s="587">
        <v>95476.75</v>
      </c>
      <c r="E1542" s="590">
        <v>0</v>
      </c>
    </row>
    <row r="1543" spans="1:5" s="41" customFormat="1" ht="13.5" customHeight="1">
      <c r="A1543" s="582">
        <v>313</v>
      </c>
      <c r="B1543" s="583" t="s">
        <v>160</v>
      </c>
      <c r="C1543" s="584">
        <v>15573</v>
      </c>
      <c r="D1543" s="584">
        <v>13784.38</v>
      </c>
      <c r="E1543" s="589">
        <v>88.51</v>
      </c>
    </row>
    <row r="1544" spans="1:5" s="41" customFormat="1" ht="13.5" customHeight="1">
      <c r="A1544" s="585">
        <v>3132</v>
      </c>
      <c r="B1544" s="586" t="s">
        <v>201</v>
      </c>
      <c r="C1544" s="587">
        <v>0</v>
      </c>
      <c r="D1544" s="587">
        <v>12421.93</v>
      </c>
      <c r="E1544" s="590">
        <v>0</v>
      </c>
    </row>
    <row r="1545" spans="1:5" s="41" customFormat="1" ht="13.5" customHeight="1">
      <c r="A1545" s="585">
        <v>3133</v>
      </c>
      <c r="B1545" s="586" t="s">
        <v>202</v>
      </c>
      <c r="C1545" s="587">
        <v>0</v>
      </c>
      <c r="D1545" s="587">
        <v>1362.45</v>
      </c>
      <c r="E1545" s="590">
        <v>0</v>
      </c>
    </row>
    <row r="1546" spans="1:5" s="41" customFormat="1" ht="13.5" customHeight="1">
      <c r="A1546" s="582">
        <v>32</v>
      </c>
      <c r="B1546" s="583" t="s">
        <v>203</v>
      </c>
      <c r="C1546" s="584">
        <v>12000</v>
      </c>
      <c r="D1546" s="584">
        <v>4436.55</v>
      </c>
      <c r="E1546" s="589">
        <v>36.97</v>
      </c>
    </row>
    <row r="1547" spans="1:5" s="220" customFormat="1" ht="13.5" customHeight="1">
      <c r="A1547" s="582">
        <v>321</v>
      </c>
      <c r="B1547" s="583" t="s">
        <v>167</v>
      </c>
      <c r="C1547" s="584">
        <v>12000</v>
      </c>
      <c r="D1547" s="584">
        <v>4436.55</v>
      </c>
      <c r="E1547" s="589">
        <v>36.97</v>
      </c>
    </row>
    <row r="1548" spans="1:5" s="220" customFormat="1" ht="13.5" customHeight="1">
      <c r="A1548" s="585">
        <v>3212</v>
      </c>
      <c r="B1548" s="586" t="s">
        <v>247</v>
      </c>
      <c r="C1548" s="587">
        <v>0</v>
      </c>
      <c r="D1548" s="587">
        <v>4436.55</v>
      </c>
      <c r="E1548" s="590">
        <v>0</v>
      </c>
    </row>
    <row r="1549" spans="1:5" s="41" customFormat="1" ht="13.5" customHeight="1">
      <c r="A1549" s="580" t="s">
        <v>922</v>
      </c>
      <c r="B1549" s="580"/>
      <c r="C1549" s="581">
        <v>144714</v>
      </c>
      <c r="D1549" s="581">
        <v>78782.54</v>
      </c>
      <c r="E1549" s="588">
        <v>54.44</v>
      </c>
    </row>
    <row r="1550" spans="1:5" s="41" customFormat="1" ht="13.5" customHeight="1">
      <c r="A1550" s="582">
        <v>3</v>
      </c>
      <c r="B1550" s="583" t="s">
        <v>199</v>
      </c>
      <c r="C1550" s="584">
        <v>135201</v>
      </c>
      <c r="D1550" s="584">
        <v>69270.04</v>
      </c>
      <c r="E1550" s="589">
        <v>51.23</v>
      </c>
    </row>
    <row r="1551" spans="1:5" s="41" customFormat="1" ht="13.5" customHeight="1">
      <c r="A1551" s="582">
        <v>31</v>
      </c>
      <c r="B1551" s="583" t="s">
        <v>200</v>
      </c>
      <c r="C1551" s="584">
        <v>106113</v>
      </c>
      <c r="D1551" s="584">
        <v>48545.99</v>
      </c>
      <c r="E1551" s="589">
        <v>45.75</v>
      </c>
    </row>
    <row r="1552" spans="1:5" s="41" customFormat="1" ht="13.5" customHeight="1">
      <c r="A1552" s="582">
        <v>311</v>
      </c>
      <c r="B1552" s="583" t="s">
        <v>29</v>
      </c>
      <c r="C1552" s="584">
        <v>90540</v>
      </c>
      <c r="D1552" s="584">
        <v>39170.86</v>
      </c>
      <c r="E1552" s="589">
        <v>43.26</v>
      </c>
    </row>
    <row r="1553" spans="1:5" s="41" customFormat="1" ht="13.5" customHeight="1">
      <c r="A1553" s="585">
        <v>3111</v>
      </c>
      <c r="B1553" s="586" t="s">
        <v>233</v>
      </c>
      <c r="C1553" s="587">
        <v>0</v>
      </c>
      <c r="D1553" s="587">
        <v>39170.86</v>
      </c>
      <c r="E1553" s="590">
        <v>0</v>
      </c>
    </row>
    <row r="1554" spans="1:5" s="41" customFormat="1" ht="13.5" customHeight="1">
      <c r="A1554" s="582">
        <v>313</v>
      </c>
      <c r="B1554" s="583" t="s">
        <v>160</v>
      </c>
      <c r="C1554" s="584">
        <v>15573</v>
      </c>
      <c r="D1554" s="584">
        <v>9375.13</v>
      </c>
      <c r="E1554" s="589">
        <v>60.2</v>
      </c>
    </row>
    <row r="1555" spans="1:5" s="41" customFormat="1" ht="13.5" customHeight="1">
      <c r="A1555" s="585">
        <v>3132</v>
      </c>
      <c r="B1555" s="586" t="s">
        <v>201</v>
      </c>
      <c r="C1555" s="587">
        <v>0</v>
      </c>
      <c r="D1555" s="587">
        <v>8448.45</v>
      </c>
      <c r="E1555" s="590">
        <v>0</v>
      </c>
    </row>
    <row r="1556" spans="1:5" s="41" customFormat="1" ht="13.5" customHeight="1">
      <c r="A1556" s="585">
        <v>3133</v>
      </c>
      <c r="B1556" s="586" t="s">
        <v>202</v>
      </c>
      <c r="C1556" s="587">
        <v>0</v>
      </c>
      <c r="D1556" s="587">
        <v>926.68</v>
      </c>
      <c r="E1556" s="590">
        <v>0</v>
      </c>
    </row>
    <row r="1557" spans="1:5" s="41" customFormat="1" ht="13.5" customHeight="1">
      <c r="A1557" s="582">
        <v>32</v>
      </c>
      <c r="B1557" s="583" t="s">
        <v>203</v>
      </c>
      <c r="C1557" s="584">
        <v>29088</v>
      </c>
      <c r="D1557" s="584">
        <v>20724.05</v>
      </c>
      <c r="E1557" s="589">
        <v>71.25</v>
      </c>
    </row>
    <row r="1558" spans="1:5" s="41" customFormat="1" ht="13.5" customHeight="1">
      <c r="A1558" s="582">
        <v>321</v>
      </c>
      <c r="B1558" s="583" t="s">
        <v>167</v>
      </c>
      <c r="C1558" s="584">
        <v>12000</v>
      </c>
      <c r="D1558" s="584">
        <v>3636.55</v>
      </c>
      <c r="E1558" s="589">
        <v>30.3</v>
      </c>
    </row>
    <row r="1559" spans="1:5" s="41" customFormat="1" ht="13.5" customHeight="1">
      <c r="A1559" s="585">
        <v>3211</v>
      </c>
      <c r="B1559" s="586" t="s">
        <v>159</v>
      </c>
      <c r="C1559" s="587">
        <v>0</v>
      </c>
      <c r="D1559" s="587">
        <v>0</v>
      </c>
      <c r="E1559" s="590">
        <v>0</v>
      </c>
    </row>
    <row r="1560" spans="1:5" s="41" customFormat="1" ht="13.5" customHeight="1">
      <c r="A1560" s="585">
        <v>3212</v>
      </c>
      <c r="B1560" s="586" t="s">
        <v>247</v>
      </c>
      <c r="C1560" s="587">
        <v>0</v>
      </c>
      <c r="D1560" s="587">
        <v>3636.55</v>
      </c>
      <c r="E1560" s="590">
        <v>0</v>
      </c>
    </row>
    <row r="1561" spans="1:5" s="41" customFormat="1" ht="13.5" customHeight="1">
      <c r="A1561" s="585">
        <v>3213</v>
      </c>
      <c r="B1561" s="586" t="s">
        <v>280</v>
      </c>
      <c r="C1561" s="587">
        <v>0</v>
      </c>
      <c r="D1561" s="587">
        <v>0</v>
      </c>
      <c r="E1561" s="590">
        <v>0</v>
      </c>
    </row>
    <row r="1562" spans="1:5" s="41" customFormat="1" ht="13.5" customHeight="1">
      <c r="A1562" s="582">
        <v>322</v>
      </c>
      <c r="B1562" s="583" t="s">
        <v>166</v>
      </c>
      <c r="C1562" s="584">
        <v>17088</v>
      </c>
      <c r="D1562" s="584">
        <v>17087.5</v>
      </c>
      <c r="E1562" s="589">
        <v>100</v>
      </c>
    </row>
    <row r="1563" spans="1:5" s="41" customFormat="1" ht="13.5" customHeight="1">
      <c r="A1563" s="585">
        <v>3221</v>
      </c>
      <c r="B1563" s="586" t="s">
        <v>239</v>
      </c>
      <c r="C1563" s="587">
        <v>0</v>
      </c>
      <c r="D1563" s="587">
        <v>11470</v>
      </c>
      <c r="E1563" s="590">
        <v>0</v>
      </c>
    </row>
    <row r="1564" spans="1:5" s="41" customFormat="1" ht="13.5" customHeight="1">
      <c r="A1564" s="585">
        <v>3225</v>
      </c>
      <c r="B1564" s="586" t="s">
        <v>346</v>
      </c>
      <c r="C1564" s="587">
        <v>0</v>
      </c>
      <c r="D1564" s="587">
        <v>5617.5</v>
      </c>
      <c r="E1564" s="590">
        <v>0</v>
      </c>
    </row>
    <row r="1565" spans="1:5" s="41" customFormat="1" ht="13.5" customHeight="1">
      <c r="A1565" s="582">
        <v>4</v>
      </c>
      <c r="B1565" s="583" t="s">
        <v>213</v>
      </c>
      <c r="C1565" s="584">
        <v>9513</v>
      </c>
      <c r="D1565" s="584">
        <v>9512.5</v>
      </c>
      <c r="E1565" s="589">
        <v>99.99</v>
      </c>
    </row>
    <row r="1566" spans="1:5" s="41" customFormat="1" ht="13.5" customHeight="1">
      <c r="A1566" s="582">
        <v>42</v>
      </c>
      <c r="B1566" s="583" t="s">
        <v>215</v>
      </c>
      <c r="C1566" s="584">
        <v>9513</v>
      </c>
      <c r="D1566" s="584">
        <v>9512.5</v>
      </c>
      <c r="E1566" s="589">
        <v>99.99</v>
      </c>
    </row>
    <row r="1567" spans="1:5" s="41" customFormat="1" ht="13.5" customHeight="1">
      <c r="A1567" s="582">
        <v>422</v>
      </c>
      <c r="B1567" s="583" t="s">
        <v>342</v>
      </c>
      <c r="C1567" s="584">
        <v>9513</v>
      </c>
      <c r="D1567" s="584">
        <v>9512.5</v>
      </c>
      <c r="E1567" s="589">
        <v>99.99</v>
      </c>
    </row>
    <row r="1568" spans="1:5" s="41" customFormat="1" ht="13.5" customHeight="1">
      <c r="A1568" s="585">
        <v>4227</v>
      </c>
      <c r="B1568" s="586" t="s">
        <v>154</v>
      </c>
      <c r="C1568" s="587">
        <v>0</v>
      </c>
      <c r="D1568" s="587">
        <v>9512.5</v>
      </c>
      <c r="E1568" s="590">
        <v>0</v>
      </c>
    </row>
    <row r="1569" spans="1:5" s="41" customFormat="1" ht="13.5" customHeight="1">
      <c r="A1569" s="580" t="s">
        <v>465</v>
      </c>
      <c r="B1569" s="580"/>
      <c r="C1569" s="581">
        <v>1028473</v>
      </c>
      <c r="D1569" s="581">
        <v>970554.3</v>
      </c>
      <c r="E1569" s="588">
        <v>94.37</v>
      </c>
    </row>
    <row r="1570" spans="1:5" s="41" customFormat="1" ht="13.5" customHeight="1">
      <c r="A1570" s="580" t="s">
        <v>38</v>
      </c>
      <c r="B1570" s="580"/>
      <c r="C1570" s="581">
        <v>1028473</v>
      </c>
      <c r="D1570" s="581">
        <v>970554.3</v>
      </c>
      <c r="E1570" s="588">
        <v>94.37</v>
      </c>
    </row>
    <row r="1571" spans="1:5" s="41" customFormat="1" ht="13.5" customHeight="1">
      <c r="A1571" s="580" t="s">
        <v>918</v>
      </c>
      <c r="B1571" s="580"/>
      <c r="C1571" s="581">
        <v>809868</v>
      </c>
      <c r="D1571" s="581">
        <v>745429.2</v>
      </c>
      <c r="E1571" s="588">
        <v>92.04</v>
      </c>
    </row>
    <row r="1572" spans="1:5" s="41" customFormat="1" ht="13.5" customHeight="1">
      <c r="A1572" s="582">
        <v>3</v>
      </c>
      <c r="B1572" s="583" t="s">
        <v>199</v>
      </c>
      <c r="C1572" s="584">
        <v>809868</v>
      </c>
      <c r="D1572" s="584">
        <v>745429.2</v>
      </c>
      <c r="E1572" s="589">
        <v>92.04</v>
      </c>
    </row>
    <row r="1573" spans="1:5" s="41" customFormat="1" ht="13.5" customHeight="1">
      <c r="A1573" s="582">
        <v>31</v>
      </c>
      <c r="B1573" s="583" t="s">
        <v>200</v>
      </c>
      <c r="C1573" s="584">
        <v>728170</v>
      </c>
      <c r="D1573" s="584">
        <v>688777.71</v>
      </c>
      <c r="E1573" s="589">
        <v>94.59</v>
      </c>
    </row>
    <row r="1574" spans="1:5" s="41" customFormat="1" ht="13.5" customHeight="1">
      <c r="A1574" s="582">
        <v>311</v>
      </c>
      <c r="B1574" s="583" t="s">
        <v>29</v>
      </c>
      <c r="C1574" s="584">
        <v>596220</v>
      </c>
      <c r="D1574" s="584">
        <v>571653.33</v>
      </c>
      <c r="E1574" s="589">
        <v>95.88</v>
      </c>
    </row>
    <row r="1575" spans="1:5" s="41" customFormat="1" ht="13.5" customHeight="1">
      <c r="A1575" s="585">
        <v>3111</v>
      </c>
      <c r="B1575" s="586" t="s">
        <v>233</v>
      </c>
      <c r="C1575" s="587">
        <v>0</v>
      </c>
      <c r="D1575" s="587">
        <v>571653.33</v>
      </c>
      <c r="E1575" s="590">
        <v>0</v>
      </c>
    </row>
    <row r="1576" spans="1:5" s="41" customFormat="1" ht="13.5" customHeight="1">
      <c r="A1576" s="582">
        <v>312</v>
      </c>
      <c r="B1576" s="583" t="s">
        <v>234</v>
      </c>
      <c r="C1576" s="584">
        <v>29400</v>
      </c>
      <c r="D1576" s="584">
        <v>18800</v>
      </c>
      <c r="E1576" s="589">
        <v>63.95</v>
      </c>
    </row>
    <row r="1577" spans="1:5" s="41" customFormat="1" ht="13.5" customHeight="1">
      <c r="A1577" s="585">
        <v>3121</v>
      </c>
      <c r="B1577" s="586" t="s">
        <v>234</v>
      </c>
      <c r="C1577" s="587">
        <v>0</v>
      </c>
      <c r="D1577" s="587">
        <v>18800</v>
      </c>
      <c r="E1577" s="590">
        <v>0</v>
      </c>
    </row>
    <row r="1578" spans="1:5" s="220" customFormat="1" ht="13.5" customHeight="1">
      <c r="A1578" s="582">
        <v>313</v>
      </c>
      <c r="B1578" s="583" t="s">
        <v>160</v>
      </c>
      <c r="C1578" s="584">
        <v>102550</v>
      </c>
      <c r="D1578" s="584">
        <v>98324.38</v>
      </c>
      <c r="E1578" s="589">
        <v>95.88</v>
      </c>
    </row>
    <row r="1579" spans="1:5" s="220" customFormat="1" ht="13.5" customHeight="1">
      <c r="A1579" s="585">
        <v>3132</v>
      </c>
      <c r="B1579" s="586" t="s">
        <v>201</v>
      </c>
      <c r="C1579" s="587">
        <v>0</v>
      </c>
      <c r="D1579" s="587">
        <v>88606.28</v>
      </c>
      <c r="E1579" s="590">
        <v>0</v>
      </c>
    </row>
    <row r="1580" spans="1:5" s="220" customFormat="1" ht="13.5" customHeight="1">
      <c r="A1580" s="585">
        <v>3133</v>
      </c>
      <c r="B1580" s="586" t="s">
        <v>202</v>
      </c>
      <c r="C1580" s="587">
        <v>0</v>
      </c>
      <c r="D1580" s="587">
        <v>9718.1</v>
      </c>
      <c r="E1580" s="590">
        <v>0</v>
      </c>
    </row>
    <row r="1581" spans="1:5" s="220" customFormat="1" ht="13.5" customHeight="1">
      <c r="A1581" s="582">
        <v>32</v>
      </c>
      <c r="B1581" s="583" t="s">
        <v>203</v>
      </c>
      <c r="C1581" s="584">
        <v>81698</v>
      </c>
      <c r="D1581" s="584">
        <v>56651.49</v>
      </c>
      <c r="E1581" s="589">
        <v>69.34</v>
      </c>
    </row>
    <row r="1582" spans="1:5" s="220" customFormat="1" ht="13.5" customHeight="1">
      <c r="A1582" s="582">
        <v>321</v>
      </c>
      <c r="B1582" s="583" t="s">
        <v>167</v>
      </c>
      <c r="C1582" s="584">
        <v>79116</v>
      </c>
      <c r="D1582" s="584">
        <v>54069.94</v>
      </c>
      <c r="E1582" s="589">
        <v>68.34</v>
      </c>
    </row>
    <row r="1583" spans="1:5" s="220" customFormat="1" ht="13.5" customHeight="1">
      <c r="A1583" s="585">
        <v>3212</v>
      </c>
      <c r="B1583" s="586" t="s">
        <v>247</v>
      </c>
      <c r="C1583" s="587">
        <v>0</v>
      </c>
      <c r="D1583" s="587">
        <v>54069.94</v>
      </c>
      <c r="E1583" s="590">
        <v>0</v>
      </c>
    </row>
    <row r="1584" spans="1:5" s="220" customFormat="1" ht="13.5" customHeight="1">
      <c r="A1584" s="582">
        <v>329</v>
      </c>
      <c r="B1584" s="583" t="s">
        <v>254</v>
      </c>
      <c r="C1584" s="584">
        <v>2582</v>
      </c>
      <c r="D1584" s="584">
        <v>2581.55</v>
      </c>
      <c r="E1584" s="589">
        <v>99.98</v>
      </c>
    </row>
    <row r="1585" spans="1:5" s="220" customFormat="1" ht="13.5" customHeight="1">
      <c r="A1585" s="585">
        <v>3295</v>
      </c>
      <c r="B1585" s="586" t="s">
        <v>314</v>
      </c>
      <c r="C1585" s="587">
        <v>0</v>
      </c>
      <c r="D1585" s="587">
        <v>2581.55</v>
      </c>
      <c r="E1585" s="590">
        <v>0</v>
      </c>
    </row>
    <row r="1586" spans="1:5" s="41" customFormat="1" ht="13.5" customHeight="1">
      <c r="A1586" s="580" t="s">
        <v>926</v>
      </c>
      <c r="B1586" s="580"/>
      <c r="C1586" s="581">
        <v>4200</v>
      </c>
      <c r="D1586" s="581">
        <v>0</v>
      </c>
      <c r="E1586" s="588">
        <v>0</v>
      </c>
    </row>
    <row r="1587" spans="1:5" s="41" customFormat="1" ht="13.5" customHeight="1">
      <c r="A1587" s="582">
        <v>3</v>
      </c>
      <c r="B1587" s="583" t="s">
        <v>199</v>
      </c>
      <c r="C1587" s="584">
        <v>4200</v>
      </c>
      <c r="D1587" s="584">
        <v>0</v>
      </c>
      <c r="E1587" s="589">
        <v>0</v>
      </c>
    </row>
    <row r="1588" spans="1:5" s="41" customFormat="1" ht="13.5" customHeight="1">
      <c r="A1588" s="582">
        <v>32</v>
      </c>
      <c r="B1588" s="583" t="s">
        <v>203</v>
      </c>
      <c r="C1588" s="584">
        <v>4200</v>
      </c>
      <c r="D1588" s="584">
        <v>0</v>
      </c>
      <c r="E1588" s="589">
        <v>0</v>
      </c>
    </row>
    <row r="1589" spans="1:5" s="41" customFormat="1" ht="13.5" customHeight="1">
      <c r="A1589" s="582">
        <v>321</v>
      </c>
      <c r="B1589" s="583" t="s">
        <v>167</v>
      </c>
      <c r="C1589" s="584">
        <v>4200</v>
      </c>
      <c r="D1589" s="584">
        <v>0</v>
      </c>
      <c r="E1589" s="589">
        <v>0</v>
      </c>
    </row>
    <row r="1590" spans="1:5" s="41" customFormat="1" ht="13.5" customHeight="1">
      <c r="A1590" s="585">
        <v>3212</v>
      </c>
      <c r="B1590" s="586" t="s">
        <v>247</v>
      </c>
      <c r="C1590" s="587">
        <v>0</v>
      </c>
      <c r="D1590" s="587">
        <v>0</v>
      </c>
      <c r="E1590" s="590">
        <v>0</v>
      </c>
    </row>
    <row r="1591" spans="1:5" s="41" customFormat="1" ht="13.5" customHeight="1">
      <c r="A1591" s="580" t="s">
        <v>919</v>
      </c>
      <c r="B1591" s="580"/>
      <c r="C1591" s="581">
        <v>214405</v>
      </c>
      <c r="D1591" s="581">
        <v>225125.1</v>
      </c>
      <c r="E1591" s="588">
        <v>105</v>
      </c>
    </row>
    <row r="1592" spans="1:5" s="41" customFormat="1" ht="13.5" customHeight="1">
      <c r="A1592" s="582">
        <v>3</v>
      </c>
      <c r="B1592" s="583" t="s">
        <v>199</v>
      </c>
      <c r="C1592" s="584">
        <v>214405</v>
      </c>
      <c r="D1592" s="584">
        <v>225125.1</v>
      </c>
      <c r="E1592" s="589">
        <v>105</v>
      </c>
    </row>
    <row r="1593" spans="1:5" s="41" customFormat="1" ht="13.5" customHeight="1">
      <c r="A1593" s="582">
        <v>32</v>
      </c>
      <c r="B1593" s="583" t="s">
        <v>203</v>
      </c>
      <c r="C1593" s="584">
        <v>213417</v>
      </c>
      <c r="D1593" s="584">
        <v>224630.96</v>
      </c>
      <c r="E1593" s="589">
        <v>105.25</v>
      </c>
    </row>
    <row r="1594" spans="1:5" s="41" customFormat="1" ht="13.5" customHeight="1">
      <c r="A1594" s="582">
        <v>321</v>
      </c>
      <c r="B1594" s="583" t="s">
        <v>167</v>
      </c>
      <c r="C1594" s="584">
        <v>6800</v>
      </c>
      <c r="D1594" s="584">
        <v>43002.18</v>
      </c>
      <c r="E1594" s="589">
        <v>632.39</v>
      </c>
    </row>
    <row r="1595" spans="1:5" s="41" customFormat="1" ht="13.5" customHeight="1">
      <c r="A1595" s="585">
        <v>3211</v>
      </c>
      <c r="B1595" s="586" t="s">
        <v>159</v>
      </c>
      <c r="C1595" s="587">
        <v>0</v>
      </c>
      <c r="D1595" s="587">
        <v>2755</v>
      </c>
      <c r="E1595" s="590">
        <v>0</v>
      </c>
    </row>
    <row r="1596" spans="1:5" s="41" customFormat="1" ht="13.5" customHeight="1">
      <c r="A1596" s="585">
        <v>3212</v>
      </c>
      <c r="B1596" s="586" t="s">
        <v>247</v>
      </c>
      <c r="C1596" s="587">
        <v>0</v>
      </c>
      <c r="D1596" s="587">
        <v>38094.35</v>
      </c>
      <c r="E1596" s="590">
        <v>0</v>
      </c>
    </row>
    <row r="1597" spans="1:5" s="41" customFormat="1" ht="13.5" customHeight="1">
      <c r="A1597" s="585">
        <v>3213</v>
      </c>
      <c r="B1597" s="586" t="s">
        <v>280</v>
      </c>
      <c r="C1597" s="587">
        <v>0</v>
      </c>
      <c r="D1597" s="587">
        <v>2152.83</v>
      </c>
      <c r="E1597" s="590">
        <v>0</v>
      </c>
    </row>
    <row r="1598" spans="1:5" s="41" customFormat="1" ht="13.5" customHeight="1">
      <c r="A1598" s="582">
        <v>322</v>
      </c>
      <c r="B1598" s="583" t="s">
        <v>166</v>
      </c>
      <c r="C1598" s="584">
        <v>126366</v>
      </c>
      <c r="D1598" s="584">
        <v>115665.33</v>
      </c>
      <c r="E1598" s="589">
        <v>91.53</v>
      </c>
    </row>
    <row r="1599" spans="1:5" s="41" customFormat="1" ht="13.5" customHeight="1">
      <c r="A1599" s="585">
        <v>3221</v>
      </c>
      <c r="B1599" s="586" t="s">
        <v>239</v>
      </c>
      <c r="C1599" s="587">
        <v>0</v>
      </c>
      <c r="D1599" s="587">
        <v>17154.08</v>
      </c>
      <c r="E1599" s="590">
        <v>0</v>
      </c>
    </row>
    <row r="1600" spans="1:5" s="41" customFormat="1" ht="13.5" customHeight="1">
      <c r="A1600" s="585">
        <v>3222</v>
      </c>
      <c r="B1600" s="586" t="s">
        <v>281</v>
      </c>
      <c r="C1600" s="587">
        <v>0</v>
      </c>
      <c r="D1600" s="587">
        <v>63860.15</v>
      </c>
      <c r="E1600" s="590">
        <v>0</v>
      </c>
    </row>
    <row r="1601" spans="1:5" s="41" customFormat="1" ht="13.5" customHeight="1">
      <c r="A1601" s="585">
        <v>3223</v>
      </c>
      <c r="B1601" s="586" t="s">
        <v>282</v>
      </c>
      <c r="C1601" s="587">
        <v>0</v>
      </c>
      <c r="D1601" s="587">
        <v>25319.37</v>
      </c>
      <c r="E1601" s="590">
        <v>0</v>
      </c>
    </row>
    <row r="1602" spans="1:5" s="41" customFormat="1" ht="13.5" customHeight="1">
      <c r="A1602" s="585">
        <v>3224</v>
      </c>
      <c r="B1602" s="586" t="s">
        <v>170</v>
      </c>
      <c r="C1602" s="587">
        <v>0</v>
      </c>
      <c r="D1602" s="587">
        <v>2473.37</v>
      </c>
      <c r="E1602" s="590">
        <v>0</v>
      </c>
    </row>
    <row r="1603" spans="1:5" s="41" customFormat="1" ht="13.5" customHeight="1">
      <c r="A1603" s="585">
        <v>3225</v>
      </c>
      <c r="B1603" s="586" t="s">
        <v>346</v>
      </c>
      <c r="C1603" s="587">
        <v>0</v>
      </c>
      <c r="D1603" s="587">
        <v>4086.86</v>
      </c>
      <c r="E1603" s="590">
        <v>0</v>
      </c>
    </row>
    <row r="1604" spans="1:5" s="41" customFormat="1" ht="13.5" customHeight="1">
      <c r="A1604" s="585">
        <v>3227</v>
      </c>
      <c r="B1604" s="586" t="s">
        <v>312</v>
      </c>
      <c r="C1604" s="587">
        <v>0</v>
      </c>
      <c r="D1604" s="587">
        <v>2771.5</v>
      </c>
      <c r="E1604" s="590">
        <v>0</v>
      </c>
    </row>
    <row r="1605" spans="1:5" s="41" customFormat="1" ht="13.5" customHeight="1">
      <c r="A1605" s="582">
        <v>323</v>
      </c>
      <c r="B1605" s="583" t="s">
        <v>168</v>
      </c>
      <c r="C1605" s="584">
        <v>75618</v>
      </c>
      <c r="D1605" s="584">
        <v>62005.63</v>
      </c>
      <c r="E1605" s="589">
        <v>82</v>
      </c>
    </row>
    <row r="1606" spans="1:5" s="41" customFormat="1" ht="13.5" customHeight="1">
      <c r="A1606" s="585">
        <v>3231</v>
      </c>
      <c r="B1606" s="586" t="s">
        <v>350</v>
      </c>
      <c r="C1606" s="587">
        <v>0</v>
      </c>
      <c r="D1606" s="587">
        <v>1934.23</v>
      </c>
      <c r="E1606" s="590">
        <v>0</v>
      </c>
    </row>
    <row r="1607" spans="1:5" s="41" customFormat="1" ht="13.5" customHeight="1">
      <c r="A1607" s="585">
        <v>3232</v>
      </c>
      <c r="B1607" s="586" t="s">
        <v>241</v>
      </c>
      <c r="C1607" s="587">
        <v>0</v>
      </c>
      <c r="D1607" s="587">
        <v>29560</v>
      </c>
      <c r="E1607" s="590">
        <v>0</v>
      </c>
    </row>
    <row r="1608" spans="1:5" s="41" customFormat="1" ht="13.5" customHeight="1">
      <c r="A1608" s="585">
        <v>3233</v>
      </c>
      <c r="B1608" s="586" t="s">
        <v>240</v>
      </c>
      <c r="C1608" s="587">
        <v>0</v>
      </c>
      <c r="D1608" s="587">
        <v>400</v>
      </c>
      <c r="E1608" s="590">
        <v>0</v>
      </c>
    </row>
    <row r="1609" spans="1:5" s="41" customFormat="1" ht="13.5" customHeight="1">
      <c r="A1609" s="585">
        <v>3234</v>
      </c>
      <c r="B1609" s="586" t="s">
        <v>242</v>
      </c>
      <c r="C1609" s="587">
        <v>0</v>
      </c>
      <c r="D1609" s="587">
        <v>15443.02</v>
      </c>
      <c r="E1609" s="590">
        <v>0</v>
      </c>
    </row>
    <row r="1610" spans="1:5" s="41" customFormat="1" ht="13.5" customHeight="1">
      <c r="A1610" s="585">
        <v>3236</v>
      </c>
      <c r="B1610" s="586" t="s">
        <v>243</v>
      </c>
      <c r="C1610" s="587">
        <v>0</v>
      </c>
      <c r="D1610" s="587">
        <v>3145</v>
      </c>
      <c r="E1610" s="590">
        <v>0</v>
      </c>
    </row>
    <row r="1611" spans="1:5" s="41" customFormat="1" ht="13.5" customHeight="1">
      <c r="A1611" s="585">
        <v>3237</v>
      </c>
      <c r="B1611" s="586" t="s">
        <v>156</v>
      </c>
      <c r="C1611" s="587">
        <v>0</v>
      </c>
      <c r="D1611" s="587">
        <v>5104.17</v>
      </c>
      <c r="E1611" s="590">
        <v>0</v>
      </c>
    </row>
    <row r="1612" spans="1:5" s="41" customFormat="1" ht="13.5" customHeight="1">
      <c r="A1612" s="585">
        <v>3238</v>
      </c>
      <c r="B1612" s="586" t="s">
        <v>151</v>
      </c>
      <c r="C1612" s="587">
        <v>0</v>
      </c>
      <c r="D1612" s="587">
        <v>3056.25</v>
      </c>
      <c r="E1612" s="590">
        <v>0</v>
      </c>
    </row>
    <row r="1613" spans="1:5" s="41" customFormat="1" ht="13.5" customHeight="1">
      <c r="A1613" s="585">
        <v>3239</v>
      </c>
      <c r="B1613" s="586" t="s">
        <v>244</v>
      </c>
      <c r="C1613" s="587">
        <v>0</v>
      </c>
      <c r="D1613" s="587">
        <v>3362.96</v>
      </c>
      <c r="E1613" s="590">
        <v>0</v>
      </c>
    </row>
    <row r="1614" spans="1:5" s="41" customFormat="1" ht="13.5" customHeight="1">
      <c r="A1614" s="582">
        <v>329</v>
      </c>
      <c r="B1614" s="583" t="s">
        <v>254</v>
      </c>
      <c r="C1614" s="584">
        <v>4633</v>
      </c>
      <c r="D1614" s="584">
        <v>3957.82</v>
      </c>
      <c r="E1614" s="589">
        <v>85.43</v>
      </c>
    </row>
    <row r="1615" spans="1:5" s="41" customFormat="1" ht="13.5" customHeight="1">
      <c r="A1615" s="585">
        <v>3292</v>
      </c>
      <c r="B1615" s="586" t="s">
        <v>157</v>
      </c>
      <c r="C1615" s="587">
        <v>0</v>
      </c>
      <c r="D1615" s="587">
        <v>2792.82</v>
      </c>
      <c r="E1615" s="590">
        <v>0</v>
      </c>
    </row>
    <row r="1616" spans="1:5" s="41" customFormat="1" ht="13.5" customHeight="1">
      <c r="A1616" s="585">
        <v>3293</v>
      </c>
      <c r="B1616" s="586" t="s">
        <v>152</v>
      </c>
      <c r="C1616" s="587">
        <v>0</v>
      </c>
      <c r="D1616" s="587">
        <v>0</v>
      </c>
      <c r="E1616" s="590">
        <v>0</v>
      </c>
    </row>
    <row r="1617" spans="1:5" s="41" customFormat="1" ht="13.5" customHeight="1">
      <c r="A1617" s="585">
        <v>3295</v>
      </c>
      <c r="B1617" s="586" t="s">
        <v>314</v>
      </c>
      <c r="C1617" s="587">
        <v>0</v>
      </c>
      <c r="D1617" s="587">
        <v>70</v>
      </c>
      <c r="E1617" s="590">
        <v>0</v>
      </c>
    </row>
    <row r="1618" spans="1:5" s="41" customFormat="1" ht="13.5" customHeight="1">
      <c r="A1618" s="585">
        <v>3299</v>
      </c>
      <c r="B1618" s="586" t="s">
        <v>254</v>
      </c>
      <c r="C1618" s="587">
        <v>0</v>
      </c>
      <c r="D1618" s="587">
        <v>1095</v>
      </c>
      <c r="E1618" s="590">
        <v>0</v>
      </c>
    </row>
    <row r="1619" spans="1:5" s="41" customFormat="1" ht="13.5" customHeight="1">
      <c r="A1619" s="582">
        <v>34</v>
      </c>
      <c r="B1619" s="583" t="s">
        <v>205</v>
      </c>
      <c r="C1619" s="584">
        <v>988</v>
      </c>
      <c r="D1619" s="584">
        <v>494.14</v>
      </c>
      <c r="E1619" s="589">
        <v>50.01</v>
      </c>
    </row>
    <row r="1620" spans="1:5" s="41" customFormat="1" ht="13.5" customHeight="1">
      <c r="A1620" s="582">
        <v>343</v>
      </c>
      <c r="B1620" s="583" t="s">
        <v>171</v>
      </c>
      <c r="C1620" s="584">
        <v>988</v>
      </c>
      <c r="D1620" s="584">
        <v>494.14</v>
      </c>
      <c r="E1620" s="589">
        <v>50.01</v>
      </c>
    </row>
    <row r="1621" spans="1:5" s="41" customFormat="1" ht="13.5" customHeight="1">
      <c r="A1621" s="585">
        <v>3431</v>
      </c>
      <c r="B1621" s="586" t="s">
        <v>155</v>
      </c>
      <c r="C1621" s="587">
        <v>0</v>
      </c>
      <c r="D1621" s="587">
        <v>487.5</v>
      </c>
      <c r="E1621" s="590">
        <v>0</v>
      </c>
    </row>
    <row r="1622" spans="1:5" s="41" customFormat="1" ht="13.5" customHeight="1">
      <c r="A1622" s="585">
        <v>3433</v>
      </c>
      <c r="B1622" s="586" t="s">
        <v>153</v>
      </c>
      <c r="C1622" s="587">
        <v>0</v>
      </c>
      <c r="D1622" s="587">
        <v>6.64</v>
      </c>
      <c r="E1622" s="590">
        <v>0</v>
      </c>
    </row>
    <row r="1623" spans="1:5" s="41" customFormat="1" ht="13.5" customHeight="1">
      <c r="A1623" s="580" t="s">
        <v>466</v>
      </c>
      <c r="B1623" s="580"/>
      <c r="C1623" s="581">
        <v>698254</v>
      </c>
      <c r="D1623" s="581">
        <v>663585.28</v>
      </c>
      <c r="E1623" s="588">
        <v>95.03</v>
      </c>
    </row>
    <row r="1624" spans="1:5" s="41" customFormat="1" ht="13.5" customHeight="1">
      <c r="A1624" s="580" t="s">
        <v>38</v>
      </c>
      <c r="B1624" s="580"/>
      <c r="C1624" s="581">
        <v>698254</v>
      </c>
      <c r="D1624" s="581">
        <v>663585.28</v>
      </c>
      <c r="E1624" s="588">
        <v>95.03</v>
      </c>
    </row>
    <row r="1625" spans="1:5" s="41" customFormat="1" ht="13.5" customHeight="1">
      <c r="A1625" s="580" t="s">
        <v>919</v>
      </c>
      <c r="B1625" s="580"/>
      <c r="C1625" s="581">
        <v>182910</v>
      </c>
      <c r="D1625" s="581">
        <v>153900.17</v>
      </c>
      <c r="E1625" s="588">
        <v>84.14</v>
      </c>
    </row>
    <row r="1626" spans="1:5" s="41" customFormat="1" ht="13.5" customHeight="1">
      <c r="A1626" s="582">
        <v>3</v>
      </c>
      <c r="B1626" s="583" t="s">
        <v>199</v>
      </c>
      <c r="C1626" s="584">
        <v>182910</v>
      </c>
      <c r="D1626" s="584">
        <v>153900.17</v>
      </c>
      <c r="E1626" s="589">
        <v>84.14</v>
      </c>
    </row>
    <row r="1627" spans="1:5" s="41" customFormat="1" ht="13.5" customHeight="1">
      <c r="A1627" s="582">
        <v>32</v>
      </c>
      <c r="B1627" s="583" t="s">
        <v>203</v>
      </c>
      <c r="C1627" s="584">
        <v>182610</v>
      </c>
      <c r="D1627" s="584">
        <v>153899.78</v>
      </c>
      <c r="E1627" s="589">
        <v>84.28</v>
      </c>
    </row>
    <row r="1628" spans="1:5" s="41" customFormat="1" ht="13.5" customHeight="1">
      <c r="A1628" s="582">
        <v>321</v>
      </c>
      <c r="B1628" s="583" t="s">
        <v>167</v>
      </c>
      <c r="C1628" s="584">
        <v>4736</v>
      </c>
      <c r="D1628" s="584">
        <v>2215.96</v>
      </c>
      <c r="E1628" s="589">
        <v>46.79</v>
      </c>
    </row>
    <row r="1629" spans="1:5" s="41" customFormat="1" ht="13.5" customHeight="1">
      <c r="A1629" s="585">
        <v>3211</v>
      </c>
      <c r="B1629" s="586" t="s">
        <v>159</v>
      </c>
      <c r="C1629" s="587">
        <v>0</v>
      </c>
      <c r="D1629" s="587">
        <v>605</v>
      </c>
      <c r="E1629" s="590">
        <v>0</v>
      </c>
    </row>
    <row r="1630" spans="1:5" s="41" customFormat="1" ht="13.5" customHeight="1">
      <c r="A1630" s="585">
        <v>3213</v>
      </c>
      <c r="B1630" s="586" t="s">
        <v>280</v>
      </c>
      <c r="C1630" s="587">
        <v>0</v>
      </c>
      <c r="D1630" s="587">
        <v>1610.96</v>
      </c>
      <c r="E1630" s="590">
        <v>0</v>
      </c>
    </row>
    <row r="1631" spans="1:5" s="41" customFormat="1" ht="13.5" customHeight="1">
      <c r="A1631" s="582">
        <v>322</v>
      </c>
      <c r="B1631" s="583" t="s">
        <v>166</v>
      </c>
      <c r="C1631" s="584">
        <v>44473</v>
      </c>
      <c r="D1631" s="584">
        <v>36827.75</v>
      </c>
      <c r="E1631" s="589">
        <v>82.81</v>
      </c>
    </row>
    <row r="1632" spans="1:5" s="41" customFormat="1" ht="13.5" customHeight="1">
      <c r="A1632" s="585">
        <v>3221</v>
      </c>
      <c r="B1632" s="586" t="s">
        <v>239</v>
      </c>
      <c r="C1632" s="587">
        <v>0</v>
      </c>
      <c r="D1632" s="587">
        <v>14969</v>
      </c>
      <c r="E1632" s="590">
        <v>0</v>
      </c>
    </row>
    <row r="1633" spans="1:5" s="41" customFormat="1" ht="13.5" customHeight="1">
      <c r="A1633" s="585">
        <v>3222</v>
      </c>
      <c r="B1633" s="586" t="s">
        <v>281</v>
      </c>
      <c r="C1633" s="587">
        <v>0</v>
      </c>
      <c r="D1633" s="587">
        <v>7635.41</v>
      </c>
      <c r="E1633" s="590">
        <v>0</v>
      </c>
    </row>
    <row r="1634" spans="1:5" s="41" customFormat="1" ht="13.5" customHeight="1">
      <c r="A1634" s="585">
        <v>3223</v>
      </c>
      <c r="B1634" s="586" t="s">
        <v>282</v>
      </c>
      <c r="C1634" s="587">
        <v>0</v>
      </c>
      <c r="D1634" s="587">
        <v>9119.64</v>
      </c>
      <c r="E1634" s="590">
        <v>0</v>
      </c>
    </row>
    <row r="1635" spans="1:5" s="41" customFormat="1" ht="13.5" customHeight="1">
      <c r="A1635" s="585">
        <v>3224</v>
      </c>
      <c r="B1635" s="586" t="s">
        <v>170</v>
      </c>
      <c r="C1635" s="587">
        <v>0</v>
      </c>
      <c r="D1635" s="587">
        <v>1183.2</v>
      </c>
      <c r="E1635" s="590">
        <v>0</v>
      </c>
    </row>
    <row r="1636" spans="1:5" s="41" customFormat="1" ht="13.5" customHeight="1">
      <c r="A1636" s="585">
        <v>3225</v>
      </c>
      <c r="B1636" s="586" t="s">
        <v>346</v>
      </c>
      <c r="C1636" s="587">
        <v>0</v>
      </c>
      <c r="D1636" s="587">
        <v>2605</v>
      </c>
      <c r="E1636" s="590">
        <v>0</v>
      </c>
    </row>
    <row r="1637" spans="1:5" s="41" customFormat="1" ht="13.5" customHeight="1">
      <c r="A1637" s="585">
        <v>3227</v>
      </c>
      <c r="B1637" s="586" t="s">
        <v>312</v>
      </c>
      <c r="C1637" s="587">
        <v>0</v>
      </c>
      <c r="D1637" s="587">
        <v>1315.5</v>
      </c>
      <c r="E1637" s="590">
        <v>0</v>
      </c>
    </row>
    <row r="1638" spans="1:5" s="41" customFormat="1" ht="13.5" customHeight="1">
      <c r="A1638" s="582">
        <v>323</v>
      </c>
      <c r="B1638" s="583" t="s">
        <v>168</v>
      </c>
      <c r="C1638" s="584">
        <v>130831</v>
      </c>
      <c r="D1638" s="584">
        <v>113398.54</v>
      </c>
      <c r="E1638" s="589">
        <v>86.68</v>
      </c>
    </row>
    <row r="1639" spans="1:5" s="41" customFormat="1" ht="13.5" customHeight="1">
      <c r="A1639" s="585">
        <v>3231</v>
      </c>
      <c r="B1639" s="586" t="s">
        <v>350</v>
      </c>
      <c r="C1639" s="587">
        <v>0</v>
      </c>
      <c r="D1639" s="587">
        <v>566.63</v>
      </c>
      <c r="E1639" s="590">
        <v>0</v>
      </c>
    </row>
    <row r="1640" spans="1:5" s="41" customFormat="1" ht="13.5" customHeight="1">
      <c r="A1640" s="585">
        <v>3232</v>
      </c>
      <c r="B1640" s="586" t="s">
        <v>241</v>
      </c>
      <c r="C1640" s="587">
        <v>0</v>
      </c>
      <c r="D1640" s="587">
        <v>1827.11</v>
      </c>
      <c r="E1640" s="590">
        <v>0</v>
      </c>
    </row>
    <row r="1641" spans="1:5" s="41" customFormat="1" ht="13.5" customHeight="1">
      <c r="A1641" s="585">
        <v>3233</v>
      </c>
      <c r="B1641" s="586" t="s">
        <v>240</v>
      </c>
      <c r="C1641" s="587">
        <v>0</v>
      </c>
      <c r="D1641" s="587">
        <v>320</v>
      </c>
      <c r="E1641" s="590">
        <v>0</v>
      </c>
    </row>
    <row r="1642" spans="1:5" s="41" customFormat="1" ht="13.5" customHeight="1">
      <c r="A1642" s="585">
        <v>3234</v>
      </c>
      <c r="B1642" s="586" t="s">
        <v>242</v>
      </c>
      <c r="C1642" s="587">
        <v>0</v>
      </c>
      <c r="D1642" s="587">
        <v>11835.96</v>
      </c>
      <c r="E1642" s="590">
        <v>0</v>
      </c>
    </row>
    <row r="1643" spans="1:5" s="41" customFormat="1" ht="13.5" customHeight="1">
      <c r="A1643" s="585">
        <v>3236</v>
      </c>
      <c r="B1643" s="586" t="s">
        <v>243</v>
      </c>
      <c r="C1643" s="587">
        <v>0</v>
      </c>
      <c r="D1643" s="587">
        <v>3648.94</v>
      </c>
      <c r="E1643" s="590">
        <v>0</v>
      </c>
    </row>
    <row r="1644" spans="1:5" s="41" customFormat="1" ht="13.5" customHeight="1">
      <c r="A1644" s="585">
        <v>3237</v>
      </c>
      <c r="B1644" s="586" t="s">
        <v>156</v>
      </c>
      <c r="C1644" s="587">
        <v>0</v>
      </c>
      <c r="D1644" s="587">
        <v>500</v>
      </c>
      <c r="E1644" s="590">
        <v>0</v>
      </c>
    </row>
    <row r="1645" spans="1:5" s="41" customFormat="1" ht="13.5" customHeight="1">
      <c r="A1645" s="585">
        <v>3239</v>
      </c>
      <c r="B1645" s="586" t="s">
        <v>244</v>
      </c>
      <c r="C1645" s="587">
        <v>0</v>
      </c>
      <c r="D1645" s="587">
        <v>94699.9</v>
      </c>
      <c r="E1645" s="590">
        <v>0</v>
      </c>
    </row>
    <row r="1646" spans="1:5" s="41" customFormat="1" ht="13.5" customHeight="1">
      <c r="A1646" s="582">
        <v>329</v>
      </c>
      <c r="B1646" s="583" t="s">
        <v>254</v>
      </c>
      <c r="C1646" s="584">
        <v>2570</v>
      </c>
      <c r="D1646" s="584">
        <v>1457.53</v>
      </c>
      <c r="E1646" s="589">
        <v>56.71</v>
      </c>
    </row>
    <row r="1647" spans="1:5" s="41" customFormat="1" ht="13.5" customHeight="1">
      <c r="A1647" s="585">
        <v>3292</v>
      </c>
      <c r="B1647" s="586" t="s">
        <v>157</v>
      </c>
      <c r="C1647" s="587">
        <v>0</v>
      </c>
      <c r="D1647" s="587">
        <v>1057.53</v>
      </c>
      <c r="E1647" s="590">
        <v>0</v>
      </c>
    </row>
    <row r="1648" spans="1:5" s="41" customFormat="1" ht="13.5" customHeight="1">
      <c r="A1648" s="585">
        <v>3295</v>
      </c>
      <c r="B1648" s="586" t="s">
        <v>314</v>
      </c>
      <c r="C1648" s="587">
        <v>0</v>
      </c>
      <c r="D1648" s="587">
        <v>0</v>
      </c>
      <c r="E1648" s="590">
        <v>0</v>
      </c>
    </row>
    <row r="1649" spans="1:5" s="41" customFormat="1" ht="13.5" customHeight="1">
      <c r="A1649" s="585">
        <v>3299</v>
      </c>
      <c r="B1649" s="586" t="s">
        <v>254</v>
      </c>
      <c r="C1649" s="587">
        <v>0</v>
      </c>
      <c r="D1649" s="587">
        <v>400</v>
      </c>
      <c r="E1649" s="590">
        <v>0</v>
      </c>
    </row>
    <row r="1650" spans="1:5" s="41" customFormat="1" ht="13.5" customHeight="1">
      <c r="A1650" s="582">
        <v>34</v>
      </c>
      <c r="B1650" s="583" t="s">
        <v>205</v>
      </c>
      <c r="C1650" s="584">
        <v>300</v>
      </c>
      <c r="D1650" s="584">
        <v>0.39</v>
      </c>
      <c r="E1650" s="589">
        <v>0.13</v>
      </c>
    </row>
    <row r="1651" spans="1:5" s="41" customFormat="1" ht="13.5" customHeight="1">
      <c r="A1651" s="582">
        <v>343</v>
      </c>
      <c r="B1651" s="583" t="s">
        <v>171</v>
      </c>
      <c r="C1651" s="584">
        <v>300</v>
      </c>
      <c r="D1651" s="584">
        <v>0.39</v>
      </c>
      <c r="E1651" s="589">
        <v>0.13</v>
      </c>
    </row>
    <row r="1652" spans="1:5" s="41" customFormat="1" ht="13.5" customHeight="1">
      <c r="A1652" s="585">
        <v>3431</v>
      </c>
      <c r="B1652" s="586" t="s">
        <v>155</v>
      </c>
      <c r="C1652" s="587">
        <v>0</v>
      </c>
      <c r="D1652" s="587">
        <v>0</v>
      </c>
      <c r="E1652" s="590">
        <v>0</v>
      </c>
    </row>
    <row r="1653" spans="1:5" s="41" customFormat="1" ht="13.5" customHeight="1">
      <c r="A1653" s="585">
        <v>3433</v>
      </c>
      <c r="B1653" s="586" t="s">
        <v>153</v>
      </c>
      <c r="C1653" s="587">
        <v>0</v>
      </c>
      <c r="D1653" s="587">
        <v>0.39</v>
      </c>
      <c r="E1653" s="590">
        <v>0</v>
      </c>
    </row>
    <row r="1654" spans="1:5" s="41" customFormat="1" ht="13.5" customHeight="1">
      <c r="A1654" s="580" t="s">
        <v>922</v>
      </c>
      <c r="B1654" s="580"/>
      <c r="C1654" s="581">
        <v>515344</v>
      </c>
      <c r="D1654" s="581">
        <v>509685.11</v>
      </c>
      <c r="E1654" s="588">
        <v>98.9</v>
      </c>
    </row>
    <row r="1655" spans="1:5" s="41" customFormat="1" ht="13.5" customHeight="1">
      <c r="A1655" s="582">
        <v>3</v>
      </c>
      <c r="B1655" s="583" t="s">
        <v>199</v>
      </c>
      <c r="C1655" s="584">
        <v>515344</v>
      </c>
      <c r="D1655" s="584">
        <v>509685.11</v>
      </c>
      <c r="E1655" s="589">
        <v>98.9</v>
      </c>
    </row>
    <row r="1656" spans="1:5" s="41" customFormat="1" ht="13.5" customHeight="1">
      <c r="A1656" s="582">
        <v>31</v>
      </c>
      <c r="B1656" s="583" t="s">
        <v>200</v>
      </c>
      <c r="C1656" s="584">
        <v>481570</v>
      </c>
      <c r="D1656" s="584">
        <v>469699.18</v>
      </c>
      <c r="E1656" s="589">
        <v>97.53</v>
      </c>
    </row>
    <row r="1657" spans="1:5" s="41" customFormat="1" ht="13.5" customHeight="1">
      <c r="A1657" s="582">
        <v>311</v>
      </c>
      <c r="B1657" s="583" t="s">
        <v>29</v>
      </c>
      <c r="C1657" s="584">
        <v>398864</v>
      </c>
      <c r="D1657" s="584">
        <v>391381.51</v>
      </c>
      <c r="E1657" s="589">
        <v>98.12</v>
      </c>
    </row>
    <row r="1658" spans="1:5" s="41" customFormat="1" ht="13.5" customHeight="1">
      <c r="A1658" s="585">
        <v>3111</v>
      </c>
      <c r="B1658" s="586" t="s">
        <v>233</v>
      </c>
      <c r="C1658" s="587">
        <v>0</v>
      </c>
      <c r="D1658" s="587">
        <v>391381.51</v>
      </c>
      <c r="E1658" s="590">
        <v>0</v>
      </c>
    </row>
    <row r="1659" spans="1:5" s="41" customFormat="1" ht="13.5" customHeight="1">
      <c r="A1659" s="582">
        <v>312</v>
      </c>
      <c r="B1659" s="583" t="s">
        <v>234</v>
      </c>
      <c r="C1659" s="584">
        <v>14100</v>
      </c>
      <c r="D1659" s="584">
        <v>11000</v>
      </c>
      <c r="E1659" s="589">
        <v>78.01</v>
      </c>
    </row>
    <row r="1660" spans="1:5" s="41" customFormat="1" ht="13.5" customHeight="1">
      <c r="A1660" s="585">
        <v>3121</v>
      </c>
      <c r="B1660" s="586" t="s">
        <v>234</v>
      </c>
      <c r="C1660" s="587">
        <v>0</v>
      </c>
      <c r="D1660" s="587">
        <v>11000</v>
      </c>
      <c r="E1660" s="590">
        <v>0</v>
      </c>
    </row>
    <row r="1661" spans="1:5" s="41" customFormat="1" ht="13.5" customHeight="1">
      <c r="A1661" s="582">
        <v>313</v>
      </c>
      <c r="B1661" s="583" t="s">
        <v>160</v>
      </c>
      <c r="C1661" s="584">
        <v>68606</v>
      </c>
      <c r="D1661" s="584">
        <v>67317.67</v>
      </c>
      <c r="E1661" s="589">
        <v>98.12</v>
      </c>
    </row>
    <row r="1662" spans="1:5" s="41" customFormat="1" ht="13.5" customHeight="1">
      <c r="A1662" s="585">
        <v>3132</v>
      </c>
      <c r="B1662" s="586" t="s">
        <v>201</v>
      </c>
      <c r="C1662" s="587">
        <v>0</v>
      </c>
      <c r="D1662" s="587">
        <v>60664.18</v>
      </c>
      <c r="E1662" s="590">
        <v>0</v>
      </c>
    </row>
    <row r="1663" spans="1:5" s="41" customFormat="1" ht="13.5" customHeight="1">
      <c r="A1663" s="585">
        <v>3133</v>
      </c>
      <c r="B1663" s="586" t="s">
        <v>202</v>
      </c>
      <c r="C1663" s="587">
        <v>0</v>
      </c>
      <c r="D1663" s="587">
        <v>6653.49</v>
      </c>
      <c r="E1663" s="590">
        <v>0</v>
      </c>
    </row>
    <row r="1664" spans="1:5" s="41" customFormat="1" ht="13.5" customHeight="1">
      <c r="A1664" s="582">
        <v>32</v>
      </c>
      <c r="B1664" s="583" t="s">
        <v>203</v>
      </c>
      <c r="C1664" s="584">
        <v>33774</v>
      </c>
      <c r="D1664" s="584">
        <v>39985.93</v>
      </c>
      <c r="E1664" s="589">
        <v>118.39</v>
      </c>
    </row>
    <row r="1665" spans="1:5" s="41" customFormat="1" ht="13.5" customHeight="1">
      <c r="A1665" s="582">
        <v>321</v>
      </c>
      <c r="B1665" s="583" t="s">
        <v>167</v>
      </c>
      <c r="C1665" s="584">
        <v>32694</v>
      </c>
      <c r="D1665" s="584">
        <v>38906.87</v>
      </c>
      <c r="E1665" s="589">
        <v>119</v>
      </c>
    </row>
    <row r="1666" spans="1:5" s="41" customFormat="1" ht="13.5" customHeight="1">
      <c r="A1666" s="585">
        <v>3212</v>
      </c>
      <c r="B1666" s="586" t="s">
        <v>247</v>
      </c>
      <c r="C1666" s="587">
        <v>0</v>
      </c>
      <c r="D1666" s="587">
        <v>38906.87</v>
      </c>
      <c r="E1666" s="590">
        <v>0</v>
      </c>
    </row>
    <row r="1667" spans="1:5" s="41" customFormat="1" ht="13.5" customHeight="1">
      <c r="A1667" s="582">
        <v>329</v>
      </c>
      <c r="B1667" s="583" t="s">
        <v>254</v>
      </c>
      <c r="C1667" s="584">
        <v>1080</v>
      </c>
      <c r="D1667" s="584">
        <v>1079.06</v>
      </c>
      <c r="E1667" s="589">
        <v>99.91</v>
      </c>
    </row>
    <row r="1668" spans="1:5" s="41" customFormat="1" ht="13.5" customHeight="1">
      <c r="A1668" s="585">
        <v>3295</v>
      </c>
      <c r="B1668" s="586" t="s">
        <v>314</v>
      </c>
      <c r="C1668" s="587">
        <v>0</v>
      </c>
      <c r="D1668" s="587">
        <v>1079.06</v>
      </c>
      <c r="E1668" s="590">
        <v>0</v>
      </c>
    </row>
    <row r="1669" spans="1:5" s="41" customFormat="1" ht="13.5" customHeight="1">
      <c r="A1669" s="580" t="s">
        <v>467</v>
      </c>
      <c r="B1669" s="580"/>
      <c r="C1669" s="581">
        <v>0</v>
      </c>
      <c r="D1669" s="581">
        <v>0</v>
      </c>
      <c r="E1669" s="588">
        <v>0</v>
      </c>
    </row>
    <row r="1670" spans="1:5" s="41" customFormat="1" ht="13.5" customHeight="1">
      <c r="A1670" s="580" t="s">
        <v>38</v>
      </c>
      <c r="B1670" s="580"/>
      <c r="C1670" s="581">
        <v>0</v>
      </c>
      <c r="D1670" s="581">
        <v>0</v>
      </c>
      <c r="E1670" s="588">
        <v>0</v>
      </c>
    </row>
    <row r="1671" spans="1:5" s="41" customFormat="1" ht="13.5" customHeight="1">
      <c r="A1671" s="580" t="s">
        <v>922</v>
      </c>
      <c r="B1671" s="580"/>
      <c r="C1671" s="581">
        <v>0</v>
      </c>
      <c r="D1671" s="581">
        <v>0</v>
      </c>
      <c r="E1671" s="588">
        <v>0</v>
      </c>
    </row>
    <row r="1672" spans="1:5" s="41" customFormat="1" ht="13.5" customHeight="1">
      <c r="A1672" s="582">
        <v>3</v>
      </c>
      <c r="B1672" s="583" t="s">
        <v>199</v>
      </c>
      <c r="C1672" s="584">
        <v>0</v>
      </c>
      <c r="D1672" s="584">
        <v>0</v>
      </c>
      <c r="E1672" s="589">
        <v>0</v>
      </c>
    </row>
    <row r="1673" spans="1:5" s="41" customFormat="1" ht="13.5" customHeight="1">
      <c r="A1673" s="582">
        <v>32</v>
      </c>
      <c r="B1673" s="583" t="s">
        <v>203</v>
      </c>
      <c r="C1673" s="584">
        <v>0</v>
      </c>
      <c r="D1673" s="584">
        <v>0</v>
      </c>
      <c r="E1673" s="589">
        <v>0</v>
      </c>
    </row>
    <row r="1674" spans="1:5" s="41" customFormat="1" ht="13.5" customHeight="1">
      <c r="A1674" s="582">
        <v>324</v>
      </c>
      <c r="B1674" s="583" t="s">
        <v>313</v>
      </c>
      <c r="C1674" s="584">
        <v>0</v>
      </c>
      <c r="D1674" s="584">
        <v>0</v>
      </c>
      <c r="E1674" s="589">
        <v>0</v>
      </c>
    </row>
    <row r="1675" spans="1:5" s="41" customFormat="1" ht="13.5" customHeight="1">
      <c r="A1675" s="585">
        <v>3241</v>
      </c>
      <c r="B1675" s="586" t="s">
        <v>313</v>
      </c>
      <c r="C1675" s="587">
        <v>0</v>
      </c>
      <c r="D1675" s="587">
        <v>0</v>
      </c>
      <c r="E1675" s="590">
        <v>0</v>
      </c>
    </row>
    <row r="1676" spans="1:5" s="41" customFormat="1" ht="13.5" customHeight="1">
      <c r="A1676" s="580" t="s">
        <v>468</v>
      </c>
      <c r="B1676" s="580"/>
      <c r="C1676" s="581">
        <v>963348</v>
      </c>
      <c r="D1676" s="581">
        <v>932259.7100000009</v>
      </c>
      <c r="E1676" s="588">
        <v>96.77</v>
      </c>
    </row>
    <row r="1677" spans="1:5" s="41" customFormat="1" ht="13.5" customHeight="1">
      <c r="A1677" s="580" t="s">
        <v>38</v>
      </c>
      <c r="B1677" s="580"/>
      <c r="C1677" s="581">
        <v>963348</v>
      </c>
      <c r="D1677" s="581">
        <v>932259.7100000009</v>
      </c>
      <c r="E1677" s="588">
        <v>96.77</v>
      </c>
    </row>
    <row r="1678" spans="1:5" s="41" customFormat="1" ht="13.5" customHeight="1">
      <c r="A1678" s="580" t="s">
        <v>919</v>
      </c>
      <c r="B1678" s="580"/>
      <c r="C1678" s="581">
        <v>251658</v>
      </c>
      <c r="D1678" s="581">
        <v>237128.16</v>
      </c>
      <c r="E1678" s="588">
        <v>94.23</v>
      </c>
    </row>
    <row r="1679" spans="1:5" s="41" customFormat="1" ht="13.5" customHeight="1">
      <c r="A1679" s="582">
        <v>3</v>
      </c>
      <c r="B1679" s="583" t="s">
        <v>199</v>
      </c>
      <c r="C1679" s="584">
        <v>251658</v>
      </c>
      <c r="D1679" s="584">
        <v>237128.16</v>
      </c>
      <c r="E1679" s="589">
        <v>94.23</v>
      </c>
    </row>
    <row r="1680" spans="1:5" s="41" customFormat="1" ht="13.5" customHeight="1">
      <c r="A1680" s="582">
        <v>32</v>
      </c>
      <c r="B1680" s="583" t="s">
        <v>203</v>
      </c>
      <c r="C1680" s="584">
        <v>251358</v>
      </c>
      <c r="D1680" s="584">
        <v>237126.72</v>
      </c>
      <c r="E1680" s="589">
        <v>94.34</v>
      </c>
    </row>
    <row r="1681" spans="1:5" s="41" customFormat="1" ht="13.5" customHeight="1">
      <c r="A1681" s="582">
        <v>321</v>
      </c>
      <c r="B1681" s="583" t="s">
        <v>167</v>
      </c>
      <c r="C1681" s="584">
        <v>2731</v>
      </c>
      <c r="D1681" s="584">
        <v>1407.83</v>
      </c>
      <c r="E1681" s="589">
        <v>51.55</v>
      </c>
    </row>
    <row r="1682" spans="1:5" s="41" customFormat="1" ht="13.5" customHeight="1">
      <c r="A1682" s="585">
        <v>3211</v>
      </c>
      <c r="B1682" s="586" t="s">
        <v>159</v>
      </c>
      <c r="C1682" s="587">
        <v>0</v>
      </c>
      <c r="D1682" s="587">
        <v>255</v>
      </c>
      <c r="E1682" s="590">
        <v>0</v>
      </c>
    </row>
    <row r="1683" spans="1:5" s="41" customFormat="1" ht="13.5" customHeight="1">
      <c r="A1683" s="585">
        <v>3213</v>
      </c>
      <c r="B1683" s="586" t="s">
        <v>280</v>
      </c>
      <c r="C1683" s="587">
        <v>0</v>
      </c>
      <c r="D1683" s="587">
        <v>1152.83</v>
      </c>
      <c r="E1683" s="590">
        <v>0</v>
      </c>
    </row>
    <row r="1684" spans="1:5" s="41" customFormat="1" ht="13.5" customHeight="1">
      <c r="A1684" s="582">
        <v>322</v>
      </c>
      <c r="B1684" s="583" t="s">
        <v>166</v>
      </c>
      <c r="C1684" s="584">
        <v>35964</v>
      </c>
      <c r="D1684" s="584">
        <v>32786.57</v>
      </c>
      <c r="E1684" s="589">
        <v>91.16</v>
      </c>
    </row>
    <row r="1685" spans="1:5" s="41" customFormat="1" ht="13.5" customHeight="1">
      <c r="A1685" s="585">
        <v>3221</v>
      </c>
      <c r="B1685" s="586" t="s">
        <v>239</v>
      </c>
      <c r="C1685" s="587">
        <v>0</v>
      </c>
      <c r="D1685" s="587">
        <v>13681.03</v>
      </c>
      <c r="E1685" s="590">
        <v>0</v>
      </c>
    </row>
    <row r="1686" spans="1:5" s="41" customFormat="1" ht="13.5" customHeight="1">
      <c r="A1686" s="585">
        <v>3223</v>
      </c>
      <c r="B1686" s="586" t="s">
        <v>282</v>
      </c>
      <c r="C1686" s="587">
        <v>0</v>
      </c>
      <c r="D1686" s="587">
        <v>10390.79</v>
      </c>
      <c r="E1686" s="590">
        <v>0</v>
      </c>
    </row>
    <row r="1687" spans="1:5" s="41" customFormat="1" ht="13.5" customHeight="1">
      <c r="A1687" s="585">
        <v>3224</v>
      </c>
      <c r="B1687" s="586" t="s">
        <v>170</v>
      </c>
      <c r="C1687" s="587">
        <v>0</v>
      </c>
      <c r="D1687" s="587">
        <v>44</v>
      </c>
      <c r="E1687" s="590">
        <v>0</v>
      </c>
    </row>
    <row r="1688" spans="1:5" s="41" customFormat="1" ht="13.5" customHeight="1">
      <c r="A1688" s="585">
        <v>3225</v>
      </c>
      <c r="B1688" s="586" t="s">
        <v>346</v>
      </c>
      <c r="C1688" s="587">
        <v>0</v>
      </c>
      <c r="D1688" s="587">
        <v>6621.25</v>
      </c>
      <c r="E1688" s="590">
        <v>0</v>
      </c>
    </row>
    <row r="1689" spans="1:5" s="41" customFormat="1" ht="13.5" customHeight="1">
      <c r="A1689" s="585">
        <v>3227</v>
      </c>
      <c r="B1689" s="586" t="s">
        <v>312</v>
      </c>
      <c r="C1689" s="587">
        <v>0</v>
      </c>
      <c r="D1689" s="587">
        <v>2049.5</v>
      </c>
      <c r="E1689" s="590">
        <v>0</v>
      </c>
    </row>
    <row r="1690" spans="1:5" s="41" customFormat="1" ht="13.5" customHeight="1">
      <c r="A1690" s="582">
        <v>323</v>
      </c>
      <c r="B1690" s="583" t="s">
        <v>168</v>
      </c>
      <c r="C1690" s="584">
        <v>209818</v>
      </c>
      <c r="D1690" s="584">
        <v>201305.32</v>
      </c>
      <c r="E1690" s="589">
        <v>95.94</v>
      </c>
    </row>
    <row r="1691" spans="1:5" s="41" customFormat="1" ht="13.5" customHeight="1">
      <c r="A1691" s="585">
        <v>3231</v>
      </c>
      <c r="B1691" s="586" t="s">
        <v>350</v>
      </c>
      <c r="C1691" s="587">
        <v>0</v>
      </c>
      <c r="D1691" s="587">
        <v>719.77</v>
      </c>
      <c r="E1691" s="590">
        <v>0</v>
      </c>
    </row>
    <row r="1692" spans="1:5" s="41" customFormat="1" ht="13.5" customHeight="1">
      <c r="A1692" s="585">
        <v>3232</v>
      </c>
      <c r="B1692" s="586" t="s">
        <v>241</v>
      </c>
      <c r="C1692" s="587">
        <v>0</v>
      </c>
      <c r="D1692" s="587">
        <v>2508.38</v>
      </c>
      <c r="E1692" s="590">
        <v>0</v>
      </c>
    </row>
    <row r="1693" spans="1:5" s="41" customFormat="1" ht="13.5" customHeight="1">
      <c r="A1693" s="585">
        <v>3233</v>
      </c>
      <c r="B1693" s="586" t="s">
        <v>240</v>
      </c>
      <c r="C1693" s="587">
        <v>0</v>
      </c>
      <c r="D1693" s="587">
        <v>160</v>
      </c>
      <c r="E1693" s="590">
        <v>0</v>
      </c>
    </row>
    <row r="1694" spans="1:5" s="41" customFormat="1" ht="13.5" customHeight="1">
      <c r="A1694" s="585">
        <v>3234</v>
      </c>
      <c r="B1694" s="586" t="s">
        <v>242</v>
      </c>
      <c r="C1694" s="587">
        <v>0</v>
      </c>
      <c r="D1694" s="587">
        <v>7020.41</v>
      </c>
      <c r="E1694" s="590">
        <v>0</v>
      </c>
    </row>
    <row r="1695" spans="1:5" s="41" customFormat="1" ht="13.5" customHeight="1">
      <c r="A1695" s="585">
        <v>3236</v>
      </c>
      <c r="B1695" s="586" t="s">
        <v>243</v>
      </c>
      <c r="C1695" s="587">
        <v>0</v>
      </c>
      <c r="D1695" s="587">
        <v>3456.29</v>
      </c>
      <c r="E1695" s="590">
        <v>0</v>
      </c>
    </row>
    <row r="1696" spans="1:5" s="41" customFormat="1" ht="13.5" customHeight="1">
      <c r="A1696" s="585">
        <v>3237</v>
      </c>
      <c r="B1696" s="586" t="s">
        <v>156</v>
      </c>
      <c r="C1696" s="587">
        <v>0</v>
      </c>
      <c r="D1696" s="587">
        <v>687.5</v>
      </c>
      <c r="E1696" s="590">
        <v>0</v>
      </c>
    </row>
    <row r="1697" spans="1:5" s="41" customFormat="1" ht="13.5" customHeight="1">
      <c r="A1697" s="585">
        <v>3238</v>
      </c>
      <c r="B1697" s="586" t="s">
        <v>151</v>
      </c>
      <c r="C1697" s="587">
        <v>0</v>
      </c>
      <c r="D1697" s="587">
        <v>3056.25</v>
      </c>
      <c r="E1697" s="590">
        <v>0</v>
      </c>
    </row>
    <row r="1698" spans="1:5" s="41" customFormat="1" ht="13.5" customHeight="1">
      <c r="A1698" s="585">
        <v>3239</v>
      </c>
      <c r="B1698" s="586" t="s">
        <v>244</v>
      </c>
      <c r="C1698" s="587">
        <v>0</v>
      </c>
      <c r="D1698" s="587">
        <v>183696.72</v>
      </c>
      <c r="E1698" s="590">
        <v>0</v>
      </c>
    </row>
    <row r="1699" spans="1:5" s="41" customFormat="1" ht="13.5" customHeight="1">
      <c r="A1699" s="582">
        <v>329</v>
      </c>
      <c r="B1699" s="583" t="s">
        <v>254</v>
      </c>
      <c r="C1699" s="584">
        <v>2845</v>
      </c>
      <c r="D1699" s="584">
        <v>1627</v>
      </c>
      <c r="E1699" s="589">
        <v>57.19</v>
      </c>
    </row>
    <row r="1700" spans="1:5" s="41" customFormat="1" ht="13.5" customHeight="1">
      <c r="A1700" s="585">
        <v>3292</v>
      </c>
      <c r="B1700" s="586" t="s">
        <v>157</v>
      </c>
      <c r="C1700" s="587">
        <v>0</v>
      </c>
      <c r="D1700" s="587">
        <v>1587</v>
      </c>
      <c r="E1700" s="590">
        <v>0</v>
      </c>
    </row>
    <row r="1701" spans="1:5" s="41" customFormat="1" ht="13.5" customHeight="1">
      <c r="A1701" s="585">
        <v>3295</v>
      </c>
      <c r="B1701" s="586" t="s">
        <v>314</v>
      </c>
      <c r="C1701" s="587">
        <v>0</v>
      </c>
      <c r="D1701" s="587">
        <v>0</v>
      </c>
      <c r="E1701" s="590">
        <v>0</v>
      </c>
    </row>
    <row r="1702" spans="1:5" s="41" customFormat="1" ht="13.5" customHeight="1">
      <c r="A1702" s="585">
        <v>3299</v>
      </c>
      <c r="B1702" s="586" t="s">
        <v>254</v>
      </c>
      <c r="C1702" s="587">
        <v>0</v>
      </c>
      <c r="D1702" s="587">
        <v>40</v>
      </c>
      <c r="E1702" s="590">
        <v>0</v>
      </c>
    </row>
    <row r="1703" spans="1:5" s="41" customFormat="1" ht="13.5" customHeight="1">
      <c r="A1703" s="582">
        <v>34</v>
      </c>
      <c r="B1703" s="583" t="s">
        <v>205</v>
      </c>
      <c r="C1703" s="584">
        <v>300</v>
      </c>
      <c r="D1703" s="584">
        <v>1.44</v>
      </c>
      <c r="E1703" s="589">
        <v>0.48</v>
      </c>
    </row>
    <row r="1704" spans="1:5" s="41" customFormat="1" ht="13.5" customHeight="1">
      <c r="A1704" s="582">
        <v>343</v>
      </c>
      <c r="B1704" s="583" t="s">
        <v>171</v>
      </c>
      <c r="C1704" s="584">
        <v>300</v>
      </c>
      <c r="D1704" s="584">
        <v>1.44</v>
      </c>
      <c r="E1704" s="589">
        <v>0.48</v>
      </c>
    </row>
    <row r="1705" spans="1:5" s="41" customFormat="1" ht="13.5" customHeight="1">
      <c r="A1705" s="585">
        <v>3431</v>
      </c>
      <c r="B1705" s="586" t="s">
        <v>155</v>
      </c>
      <c r="C1705" s="587">
        <v>0</v>
      </c>
      <c r="D1705" s="587">
        <v>0</v>
      </c>
      <c r="E1705" s="590">
        <v>0</v>
      </c>
    </row>
    <row r="1706" spans="1:5" s="41" customFormat="1" ht="13.5" customHeight="1">
      <c r="A1706" s="585">
        <v>3433</v>
      </c>
      <c r="B1706" s="586" t="s">
        <v>153</v>
      </c>
      <c r="C1706" s="587">
        <v>0</v>
      </c>
      <c r="D1706" s="587">
        <v>1.44</v>
      </c>
      <c r="E1706" s="590">
        <v>0</v>
      </c>
    </row>
    <row r="1707" spans="1:5" s="41" customFormat="1" ht="13.5" customHeight="1">
      <c r="A1707" s="580" t="s">
        <v>922</v>
      </c>
      <c r="B1707" s="580"/>
      <c r="C1707" s="581">
        <v>711690</v>
      </c>
      <c r="D1707" s="581">
        <v>695131.550000001</v>
      </c>
      <c r="E1707" s="588">
        <v>97.67</v>
      </c>
    </row>
    <row r="1708" spans="1:5" s="41" customFormat="1" ht="13.5" customHeight="1">
      <c r="A1708" s="582">
        <v>3</v>
      </c>
      <c r="B1708" s="583" t="s">
        <v>199</v>
      </c>
      <c r="C1708" s="584">
        <v>711690</v>
      </c>
      <c r="D1708" s="584">
        <v>695131.550000001</v>
      </c>
      <c r="E1708" s="589">
        <v>97.67</v>
      </c>
    </row>
    <row r="1709" spans="1:5" s="41" customFormat="1" ht="13.5" customHeight="1">
      <c r="A1709" s="582">
        <v>31</v>
      </c>
      <c r="B1709" s="583" t="s">
        <v>200</v>
      </c>
      <c r="C1709" s="584">
        <v>662722</v>
      </c>
      <c r="D1709" s="584">
        <v>640281.7</v>
      </c>
      <c r="E1709" s="589">
        <v>96.61</v>
      </c>
    </row>
    <row r="1710" spans="1:5" s="41" customFormat="1" ht="13.5" customHeight="1">
      <c r="A1710" s="582">
        <v>311</v>
      </c>
      <c r="B1710" s="583" t="s">
        <v>29</v>
      </c>
      <c r="C1710" s="584">
        <v>552237</v>
      </c>
      <c r="D1710" s="584">
        <v>537783.08</v>
      </c>
      <c r="E1710" s="589">
        <v>97.38</v>
      </c>
    </row>
    <row r="1711" spans="1:5" s="41" customFormat="1" ht="13.5" customHeight="1">
      <c r="A1711" s="585">
        <v>3111</v>
      </c>
      <c r="B1711" s="586" t="s">
        <v>233</v>
      </c>
      <c r="C1711" s="587">
        <v>0</v>
      </c>
      <c r="D1711" s="587">
        <v>537783.08</v>
      </c>
      <c r="E1711" s="590">
        <v>0</v>
      </c>
    </row>
    <row r="1712" spans="1:5" s="41" customFormat="1" ht="13.5" customHeight="1">
      <c r="A1712" s="582">
        <v>312</v>
      </c>
      <c r="B1712" s="583" t="s">
        <v>234</v>
      </c>
      <c r="C1712" s="584">
        <v>15500</v>
      </c>
      <c r="D1712" s="584">
        <v>10000</v>
      </c>
      <c r="E1712" s="589">
        <v>64.52</v>
      </c>
    </row>
    <row r="1713" spans="1:5" s="41" customFormat="1" ht="13.5" customHeight="1">
      <c r="A1713" s="585">
        <v>3121</v>
      </c>
      <c r="B1713" s="586" t="s">
        <v>234</v>
      </c>
      <c r="C1713" s="587">
        <v>0</v>
      </c>
      <c r="D1713" s="587">
        <v>10000</v>
      </c>
      <c r="E1713" s="590">
        <v>0</v>
      </c>
    </row>
    <row r="1714" spans="1:5" s="41" customFormat="1" ht="13.5" customHeight="1">
      <c r="A1714" s="582">
        <v>313</v>
      </c>
      <c r="B1714" s="583" t="s">
        <v>160</v>
      </c>
      <c r="C1714" s="584">
        <v>94985</v>
      </c>
      <c r="D1714" s="584">
        <v>92498.62</v>
      </c>
      <c r="E1714" s="589">
        <v>97.38</v>
      </c>
    </row>
    <row r="1715" spans="1:5" s="41" customFormat="1" ht="13.5" customHeight="1">
      <c r="A1715" s="585">
        <v>3132</v>
      </c>
      <c r="B1715" s="586" t="s">
        <v>201</v>
      </c>
      <c r="C1715" s="587">
        <v>0</v>
      </c>
      <c r="D1715" s="587">
        <v>83356.35</v>
      </c>
      <c r="E1715" s="590">
        <v>0</v>
      </c>
    </row>
    <row r="1716" spans="1:5" s="41" customFormat="1" ht="13.5" customHeight="1">
      <c r="A1716" s="585">
        <v>3133</v>
      </c>
      <c r="B1716" s="586" t="s">
        <v>202</v>
      </c>
      <c r="C1716" s="587">
        <v>0</v>
      </c>
      <c r="D1716" s="587">
        <v>9142.27</v>
      </c>
      <c r="E1716" s="590">
        <v>0</v>
      </c>
    </row>
    <row r="1717" spans="1:5" s="41" customFormat="1" ht="13.5" customHeight="1">
      <c r="A1717" s="582">
        <v>32</v>
      </c>
      <c r="B1717" s="583" t="s">
        <v>203</v>
      </c>
      <c r="C1717" s="584">
        <v>48968</v>
      </c>
      <c r="D1717" s="584">
        <v>54849.85</v>
      </c>
      <c r="E1717" s="589">
        <v>112.01</v>
      </c>
    </row>
    <row r="1718" spans="1:5" s="41" customFormat="1" ht="13.5" customHeight="1">
      <c r="A1718" s="582">
        <v>321</v>
      </c>
      <c r="B1718" s="583" t="s">
        <v>167</v>
      </c>
      <c r="C1718" s="584">
        <v>46386</v>
      </c>
      <c r="D1718" s="584">
        <v>52268.29</v>
      </c>
      <c r="E1718" s="589">
        <v>112.68</v>
      </c>
    </row>
    <row r="1719" spans="1:5" s="41" customFormat="1" ht="13.5" customHeight="1">
      <c r="A1719" s="585">
        <v>3212</v>
      </c>
      <c r="B1719" s="586" t="s">
        <v>247</v>
      </c>
      <c r="C1719" s="587">
        <v>0</v>
      </c>
      <c r="D1719" s="587">
        <v>52268.29</v>
      </c>
      <c r="E1719" s="590">
        <v>0</v>
      </c>
    </row>
    <row r="1720" spans="1:5" s="41" customFormat="1" ht="13.5" customHeight="1">
      <c r="A1720" s="582">
        <v>329</v>
      </c>
      <c r="B1720" s="583" t="s">
        <v>254</v>
      </c>
      <c r="C1720" s="584">
        <v>2582</v>
      </c>
      <c r="D1720" s="584">
        <v>2581.56</v>
      </c>
      <c r="E1720" s="589">
        <v>99.98</v>
      </c>
    </row>
    <row r="1721" spans="1:5" s="41" customFormat="1" ht="13.5" customHeight="1">
      <c r="A1721" s="585">
        <v>3295</v>
      </c>
      <c r="B1721" s="586" t="s">
        <v>314</v>
      </c>
      <c r="C1721" s="587">
        <v>0</v>
      </c>
      <c r="D1721" s="587">
        <v>2581.56</v>
      </c>
      <c r="E1721" s="590">
        <v>0</v>
      </c>
    </row>
    <row r="1722" spans="1:5" s="41" customFormat="1" ht="13.5" customHeight="1">
      <c r="A1722" s="580" t="s">
        <v>596</v>
      </c>
      <c r="B1722" s="580"/>
      <c r="C1722" s="581">
        <v>0</v>
      </c>
      <c r="D1722" s="581">
        <v>0</v>
      </c>
      <c r="E1722" s="588">
        <v>0</v>
      </c>
    </row>
    <row r="1723" spans="1:5" s="41" customFormat="1" ht="13.5" customHeight="1">
      <c r="A1723" s="580" t="s">
        <v>38</v>
      </c>
      <c r="B1723" s="580"/>
      <c r="C1723" s="581">
        <v>0</v>
      </c>
      <c r="D1723" s="581">
        <v>0</v>
      </c>
      <c r="E1723" s="588">
        <v>0</v>
      </c>
    </row>
    <row r="1724" spans="1:5" s="41" customFormat="1" ht="13.5" customHeight="1">
      <c r="A1724" s="580" t="s">
        <v>922</v>
      </c>
      <c r="B1724" s="580"/>
      <c r="C1724" s="581">
        <v>0</v>
      </c>
      <c r="D1724" s="581">
        <v>0</v>
      </c>
      <c r="E1724" s="588">
        <v>0</v>
      </c>
    </row>
    <row r="1725" spans="1:5" s="41" customFormat="1" ht="13.5" customHeight="1">
      <c r="A1725" s="582">
        <v>3</v>
      </c>
      <c r="B1725" s="583" t="s">
        <v>199</v>
      </c>
      <c r="C1725" s="584">
        <v>0</v>
      </c>
      <c r="D1725" s="584">
        <v>0</v>
      </c>
      <c r="E1725" s="589">
        <v>0</v>
      </c>
    </row>
    <row r="1726" spans="1:5" s="41" customFormat="1" ht="13.5" customHeight="1">
      <c r="A1726" s="582">
        <v>32</v>
      </c>
      <c r="B1726" s="583" t="s">
        <v>203</v>
      </c>
      <c r="C1726" s="584">
        <v>0</v>
      </c>
      <c r="D1726" s="584">
        <v>0</v>
      </c>
      <c r="E1726" s="589">
        <v>0</v>
      </c>
    </row>
    <row r="1727" spans="1:5" s="41" customFormat="1" ht="13.5" customHeight="1">
      <c r="A1727" s="582">
        <v>324</v>
      </c>
      <c r="B1727" s="583" t="s">
        <v>313</v>
      </c>
      <c r="C1727" s="584">
        <v>0</v>
      </c>
      <c r="D1727" s="584">
        <v>0</v>
      </c>
      <c r="E1727" s="589">
        <v>0</v>
      </c>
    </row>
    <row r="1728" spans="1:5" s="41" customFormat="1" ht="13.5" customHeight="1">
      <c r="A1728" s="585">
        <v>3241</v>
      </c>
      <c r="B1728" s="586" t="s">
        <v>313</v>
      </c>
      <c r="C1728" s="587">
        <v>0</v>
      </c>
      <c r="D1728" s="587">
        <v>0</v>
      </c>
      <c r="E1728" s="590">
        <v>0</v>
      </c>
    </row>
    <row r="1729" spans="1:5" s="41" customFormat="1" ht="13.5" customHeight="1">
      <c r="A1729" s="580" t="s">
        <v>469</v>
      </c>
      <c r="B1729" s="580"/>
      <c r="C1729" s="581">
        <v>496204</v>
      </c>
      <c r="D1729" s="581">
        <v>458028.42</v>
      </c>
      <c r="E1729" s="588">
        <v>92.31</v>
      </c>
    </row>
    <row r="1730" spans="1:5" s="41" customFormat="1" ht="13.5" customHeight="1">
      <c r="A1730" s="580" t="s">
        <v>38</v>
      </c>
      <c r="B1730" s="580"/>
      <c r="C1730" s="581">
        <v>496204</v>
      </c>
      <c r="D1730" s="581">
        <v>458028.42</v>
      </c>
      <c r="E1730" s="588">
        <v>92.31</v>
      </c>
    </row>
    <row r="1731" spans="1:5" s="41" customFormat="1" ht="13.5" customHeight="1">
      <c r="A1731" s="580" t="s">
        <v>919</v>
      </c>
      <c r="B1731" s="580"/>
      <c r="C1731" s="581">
        <v>119124</v>
      </c>
      <c r="D1731" s="581">
        <v>100942.91</v>
      </c>
      <c r="E1731" s="588">
        <v>84.74</v>
      </c>
    </row>
    <row r="1732" spans="1:5" s="41" customFormat="1" ht="13.5" customHeight="1">
      <c r="A1732" s="582">
        <v>3</v>
      </c>
      <c r="B1732" s="583" t="s">
        <v>199</v>
      </c>
      <c r="C1732" s="584">
        <v>119124</v>
      </c>
      <c r="D1732" s="584">
        <v>100942.91</v>
      </c>
      <c r="E1732" s="589">
        <v>84.74</v>
      </c>
    </row>
    <row r="1733" spans="1:5" s="41" customFormat="1" ht="13.5" customHeight="1">
      <c r="A1733" s="582">
        <v>32</v>
      </c>
      <c r="B1733" s="583" t="s">
        <v>203</v>
      </c>
      <c r="C1733" s="584">
        <v>119074</v>
      </c>
      <c r="D1733" s="584">
        <v>100942.91</v>
      </c>
      <c r="E1733" s="589">
        <v>84.77</v>
      </c>
    </row>
    <row r="1734" spans="1:5" s="41" customFormat="1" ht="13.5" customHeight="1">
      <c r="A1734" s="582">
        <v>321</v>
      </c>
      <c r="B1734" s="583" t="s">
        <v>167</v>
      </c>
      <c r="C1734" s="584">
        <v>4102</v>
      </c>
      <c r="D1734" s="584">
        <v>3345.33</v>
      </c>
      <c r="E1734" s="589">
        <v>81.55</v>
      </c>
    </row>
    <row r="1735" spans="1:5" s="41" customFormat="1" ht="13.5" customHeight="1">
      <c r="A1735" s="585">
        <v>3211</v>
      </c>
      <c r="B1735" s="586" t="s">
        <v>159</v>
      </c>
      <c r="C1735" s="587">
        <v>0</v>
      </c>
      <c r="D1735" s="587">
        <v>1085</v>
      </c>
      <c r="E1735" s="590">
        <v>0</v>
      </c>
    </row>
    <row r="1736" spans="1:5" s="41" customFormat="1" ht="13.5" customHeight="1">
      <c r="A1736" s="585">
        <v>3213</v>
      </c>
      <c r="B1736" s="586" t="s">
        <v>280</v>
      </c>
      <c r="C1736" s="587">
        <v>0</v>
      </c>
      <c r="D1736" s="587">
        <v>2260.33</v>
      </c>
      <c r="E1736" s="590">
        <v>0</v>
      </c>
    </row>
    <row r="1737" spans="1:5" s="41" customFormat="1" ht="13.5" customHeight="1">
      <c r="A1737" s="582">
        <v>322</v>
      </c>
      <c r="B1737" s="583" t="s">
        <v>166</v>
      </c>
      <c r="C1737" s="584">
        <v>35869</v>
      </c>
      <c r="D1737" s="584">
        <v>28836.82</v>
      </c>
      <c r="E1737" s="589">
        <v>80.39</v>
      </c>
    </row>
    <row r="1738" spans="1:5" s="41" customFormat="1" ht="13.5" customHeight="1">
      <c r="A1738" s="585">
        <v>3221</v>
      </c>
      <c r="B1738" s="586" t="s">
        <v>239</v>
      </c>
      <c r="C1738" s="587">
        <v>0</v>
      </c>
      <c r="D1738" s="587">
        <v>7996.82</v>
      </c>
      <c r="E1738" s="590">
        <v>0</v>
      </c>
    </row>
    <row r="1739" spans="1:5" s="41" customFormat="1" ht="13.5" customHeight="1">
      <c r="A1739" s="585">
        <v>3222</v>
      </c>
      <c r="B1739" s="586" t="s">
        <v>281</v>
      </c>
      <c r="C1739" s="587">
        <v>0</v>
      </c>
      <c r="D1739" s="587">
        <v>0</v>
      </c>
      <c r="E1739" s="590">
        <v>0</v>
      </c>
    </row>
    <row r="1740" spans="1:5" s="41" customFormat="1" ht="13.5" customHeight="1">
      <c r="A1740" s="585">
        <v>3223</v>
      </c>
      <c r="B1740" s="586" t="s">
        <v>282</v>
      </c>
      <c r="C1740" s="587">
        <v>0</v>
      </c>
      <c r="D1740" s="587">
        <v>18291.5</v>
      </c>
      <c r="E1740" s="590">
        <v>0</v>
      </c>
    </row>
    <row r="1741" spans="1:5" s="41" customFormat="1" ht="13.5" customHeight="1">
      <c r="A1741" s="585">
        <v>3224</v>
      </c>
      <c r="B1741" s="586" t="s">
        <v>170</v>
      </c>
      <c r="C1741" s="587">
        <v>0</v>
      </c>
      <c r="D1741" s="587">
        <v>801.5</v>
      </c>
      <c r="E1741" s="590">
        <v>0</v>
      </c>
    </row>
    <row r="1742" spans="1:5" s="41" customFormat="1" ht="13.5" customHeight="1">
      <c r="A1742" s="585">
        <v>3225</v>
      </c>
      <c r="B1742" s="586" t="s">
        <v>346</v>
      </c>
      <c r="C1742" s="587">
        <v>0</v>
      </c>
      <c r="D1742" s="587">
        <v>0</v>
      </c>
      <c r="E1742" s="590">
        <v>0</v>
      </c>
    </row>
    <row r="1743" spans="1:5" s="41" customFormat="1" ht="13.5" customHeight="1">
      <c r="A1743" s="585">
        <v>3227</v>
      </c>
      <c r="B1743" s="586" t="s">
        <v>312</v>
      </c>
      <c r="C1743" s="587">
        <v>0</v>
      </c>
      <c r="D1743" s="587">
        <v>1747</v>
      </c>
      <c r="E1743" s="590">
        <v>0</v>
      </c>
    </row>
    <row r="1744" spans="1:5" s="41" customFormat="1" ht="13.5" customHeight="1">
      <c r="A1744" s="582">
        <v>323</v>
      </c>
      <c r="B1744" s="583" t="s">
        <v>168</v>
      </c>
      <c r="C1744" s="584">
        <v>77356</v>
      </c>
      <c r="D1744" s="584">
        <v>67622.76</v>
      </c>
      <c r="E1744" s="589">
        <v>87.42</v>
      </c>
    </row>
    <row r="1745" spans="1:5" s="41" customFormat="1" ht="13.5" customHeight="1">
      <c r="A1745" s="585">
        <v>3231</v>
      </c>
      <c r="B1745" s="586" t="s">
        <v>350</v>
      </c>
      <c r="C1745" s="587">
        <v>0</v>
      </c>
      <c r="D1745" s="587">
        <v>923.71</v>
      </c>
      <c r="E1745" s="590">
        <v>0</v>
      </c>
    </row>
    <row r="1746" spans="1:5" s="41" customFormat="1" ht="13.5" customHeight="1">
      <c r="A1746" s="585">
        <v>3232</v>
      </c>
      <c r="B1746" s="586" t="s">
        <v>241</v>
      </c>
      <c r="C1746" s="587">
        <v>0</v>
      </c>
      <c r="D1746" s="587">
        <v>2972.79</v>
      </c>
      <c r="E1746" s="590">
        <v>0</v>
      </c>
    </row>
    <row r="1747" spans="1:5" s="41" customFormat="1" ht="13.5" customHeight="1">
      <c r="A1747" s="585">
        <v>3233</v>
      </c>
      <c r="B1747" s="586" t="s">
        <v>240</v>
      </c>
      <c r="C1747" s="587">
        <v>0</v>
      </c>
      <c r="D1747" s="587">
        <v>80</v>
      </c>
      <c r="E1747" s="590">
        <v>0</v>
      </c>
    </row>
    <row r="1748" spans="1:5" s="41" customFormat="1" ht="13.5" customHeight="1">
      <c r="A1748" s="585">
        <v>3234</v>
      </c>
      <c r="B1748" s="586" t="s">
        <v>242</v>
      </c>
      <c r="C1748" s="587">
        <v>0</v>
      </c>
      <c r="D1748" s="587">
        <v>3983.17</v>
      </c>
      <c r="E1748" s="590">
        <v>0</v>
      </c>
    </row>
    <row r="1749" spans="1:5" s="41" customFormat="1" ht="13.5" customHeight="1">
      <c r="A1749" s="585">
        <v>3236</v>
      </c>
      <c r="B1749" s="586" t="s">
        <v>243</v>
      </c>
      <c r="C1749" s="587">
        <v>0</v>
      </c>
      <c r="D1749" s="587">
        <v>2095.94</v>
      </c>
      <c r="E1749" s="590">
        <v>0</v>
      </c>
    </row>
    <row r="1750" spans="1:5" s="41" customFormat="1" ht="13.5" customHeight="1">
      <c r="A1750" s="585">
        <v>3237</v>
      </c>
      <c r="B1750" s="586" t="s">
        <v>156</v>
      </c>
      <c r="C1750" s="587">
        <v>0</v>
      </c>
      <c r="D1750" s="587">
        <v>0</v>
      </c>
      <c r="E1750" s="590">
        <v>0</v>
      </c>
    </row>
    <row r="1751" spans="1:5" s="41" customFormat="1" ht="13.5" customHeight="1">
      <c r="A1751" s="585">
        <v>3238</v>
      </c>
      <c r="B1751" s="586" t="s">
        <v>151</v>
      </c>
      <c r="C1751" s="587">
        <v>0</v>
      </c>
      <c r="D1751" s="587">
        <v>3056.25</v>
      </c>
      <c r="E1751" s="590">
        <v>0</v>
      </c>
    </row>
    <row r="1752" spans="1:5" s="41" customFormat="1" ht="13.5" customHeight="1">
      <c r="A1752" s="585">
        <v>3239</v>
      </c>
      <c r="B1752" s="586" t="s">
        <v>244</v>
      </c>
      <c r="C1752" s="587">
        <v>0</v>
      </c>
      <c r="D1752" s="587">
        <v>54510.9</v>
      </c>
      <c r="E1752" s="590">
        <v>0</v>
      </c>
    </row>
    <row r="1753" spans="1:5" s="41" customFormat="1" ht="13.5" customHeight="1">
      <c r="A1753" s="582">
        <v>329</v>
      </c>
      <c r="B1753" s="583" t="s">
        <v>254</v>
      </c>
      <c r="C1753" s="584">
        <v>1747</v>
      </c>
      <c r="D1753" s="584">
        <v>1138</v>
      </c>
      <c r="E1753" s="589">
        <v>65.14</v>
      </c>
    </row>
    <row r="1754" spans="1:5" s="41" customFormat="1" ht="13.5" customHeight="1">
      <c r="A1754" s="585">
        <v>3292</v>
      </c>
      <c r="B1754" s="586" t="s">
        <v>157</v>
      </c>
      <c r="C1754" s="587">
        <v>0</v>
      </c>
      <c r="D1754" s="587">
        <v>1138</v>
      </c>
      <c r="E1754" s="590">
        <v>0</v>
      </c>
    </row>
    <row r="1755" spans="1:5" s="41" customFormat="1" ht="13.5" customHeight="1">
      <c r="A1755" s="585">
        <v>3295</v>
      </c>
      <c r="B1755" s="586" t="s">
        <v>314</v>
      </c>
      <c r="C1755" s="587">
        <v>0</v>
      </c>
      <c r="D1755" s="587">
        <v>0</v>
      </c>
      <c r="E1755" s="590">
        <v>0</v>
      </c>
    </row>
    <row r="1756" spans="1:5" s="41" customFormat="1" ht="13.5" customHeight="1">
      <c r="A1756" s="585">
        <v>3299</v>
      </c>
      <c r="B1756" s="586" t="s">
        <v>254</v>
      </c>
      <c r="C1756" s="587">
        <v>0</v>
      </c>
      <c r="D1756" s="587">
        <v>0</v>
      </c>
      <c r="E1756" s="590">
        <v>0</v>
      </c>
    </row>
    <row r="1757" spans="1:5" s="41" customFormat="1" ht="13.5" customHeight="1">
      <c r="A1757" s="582">
        <v>34</v>
      </c>
      <c r="B1757" s="583" t="s">
        <v>205</v>
      </c>
      <c r="C1757" s="584">
        <v>50</v>
      </c>
      <c r="D1757" s="584">
        <v>0</v>
      </c>
      <c r="E1757" s="589">
        <v>0</v>
      </c>
    </row>
    <row r="1758" spans="1:5" s="41" customFormat="1" ht="13.5" customHeight="1">
      <c r="A1758" s="582">
        <v>343</v>
      </c>
      <c r="B1758" s="583" t="s">
        <v>171</v>
      </c>
      <c r="C1758" s="584">
        <v>50</v>
      </c>
      <c r="D1758" s="584">
        <v>0</v>
      </c>
      <c r="E1758" s="589">
        <v>0</v>
      </c>
    </row>
    <row r="1759" spans="1:5" s="41" customFormat="1" ht="13.5" customHeight="1">
      <c r="A1759" s="585">
        <v>3433</v>
      </c>
      <c r="B1759" s="586" t="s">
        <v>153</v>
      </c>
      <c r="C1759" s="587">
        <v>0</v>
      </c>
      <c r="D1759" s="587">
        <v>0</v>
      </c>
      <c r="E1759" s="590">
        <v>0</v>
      </c>
    </row>
    <row r="1760" spans="1:5" s="41" customFormat="1" ht="13.5" customHeight="1">
      <c r="A1760" s="580" t="s">
        <v>922</v>
      </c>
      <c r="B1760" s="580"/>
      <c r="C1760" s="581">
        <v>377080</v>
      </c>
      <c r="D1760" s="581">
        <v>357085.51</v>
      </c>
      <c r="E1760" s="588">
        <v>94.7</v>
      </c>
    </row>
    <row r="1761" spans="1:5" s="41" customFormat="1" ht="13.5" customHeight="1">
      <c r="A1761" s="582">
        <v>3</v>
      </c>
      <c r="B1761" s="583" t="s">
        <v>199</v>
      </c>
      <c r="C1761" s="584">
        <v>377080</v>
      </c>
      <c r="D1761" s="584">
        <v>357085.51</v>
      </c>
      <c r="E1761" s="589">
        <v>94.7</v>
      </c>
    </row>
    <row r="1762" spans="1:5" s="41" customFormat="1" ht="13.5" customHeight="1">
      <c r="A1762" s="582">
        <v>31</v>
      </c>
      <c r="B1762" s="583" t="s">
        <v>200</v>
      </c>
      <c r="C1762" s="584">
        <v>333013</v>
      </c>
      <c r="D1762" s="584">
        <v>316439.94</v>
      </c>
      <c r="E1762" s="589">
        <v>95.02</v>
      </c>
    </row>
    <row r="1763" spans="1:5" s="41" customFormat="1" ht="13.5" customHeight="1">
      <c r="A1763" s="582">
        <v>311</v>
      </c>
      <c r="B1763" s="583" t="s">
        <v>29</v>
      </c>
      <c r="C1763" s="584">
        <v>269038</v>
      </c>
      <c r="D1763" s="584">
        <v>263856.49</v>
      </c>
      <c r="E1763" s="589">
        <v>98.07</v>
      </c>
    </row>
    <row r="1764" spans="1:5" s="41" customFormat="1" ht="13.5" customHeight="1">
      <c r="A1764" s="585">
        <v>3111</v>
      </c>
      <c r="B1764" s="586" t="s">
        <v>233</v>
      </c>
      <c r="C1764" s="587">
        <v>0</v>
      </c>
      <c r="D1764" s="587">
        <v>263856.49</v>
      </c>
      <c r="E1764" s="590">
        <v>0</v>
      </c>
    </row>
    <row r="1765" spans="1:5" s="41" customFormat="1" ht="13.5" customHeight="1">
      <c r="A1765" s="582">
        <v>312</v>
      </c>
      <c r="B1765" s="583" t="s">
        <v>234</v>
      </c>
      <c r="C1765" s="584">
        <v>17700</v>
      </c>
      <c r="D1765" s="584">
        <v>7200</v>
      </c>
      <c r="E1765" s="589">
        <v>40.68</v>
      </c>
    </row>
    <row r="1766" spans="1:5" s="41" customFormat="1" ht="13.5" customHeight="1">
      <c r="A1766" s="585">
        <v>3121</v>
      </c>
      <c r="B1766" s="586" t="s">
        <v>234</v>
      </c>
      <c r="C1766" s="587">
        <v>0</v>
      </c>
      <c r="D1766" s="587">
        <v>7200</v>
      </c>
      <c r="E1766" s="590">
        <v>0</v>
      </c>
    </row>
    <row r="1767" spans="1:5" s="41" customFormat="1" ht="13.5" customHeight="1">
      <c r="A1767" s="582">
        <v>313</v>
      </c>
      <c r="B1767" s="583" t="s">
        <v>160</v>
      </c>
      <c r="C1767" s="584">
        <v>46275</v>
      </c>
      <c r="D1767" s="584">
        <v>45383.45</v>
      </c>
      <c r="E1767" s="589">
        <v>98.07</v>
      </c>
    </row>
    <row r="1768" spans="1:5" s="41" customFormat="1" ht="13.5" customHeight="1">
      <c r="A1768" s="585">
        <v>3132</v>
      </c>
      <c r="B1768" s="586" t="s">
        <v>201</v>
      </c>
      <c r="C1768" s="587">
        <v>0</v>
      </c>
      <c r="D1768" s="587">
        <v>40897.86</v>
      </c>
      <c r="E1768" s="590">
        <v>0</v>
      </c>
    </row>
    <row r="1769" spans="1:5" s="41" customFormat="1" ht="13.5" customHeight="1">
      <c r="A1769" s="585">
        <v>3133</v>
      </c>
      <c r="B1769" s="586" t="s">
        <v>202</v>
      </c>
      <c r="C1769" s="587">
        <v>0</v>
      </c>
      <c r="D1769" s="587">
        <v>4485.59</v>
      </c>
      <c r="E1769" s="590">
        <v>0</v>
      </c>
    </row>
    <row r="1770" spans="1:5" s="41" customFormat="1" ht="13.5" customHeight="1">
      <c r="A1770" s="582">
        <v>32</v>
      </c>
      <c r="B1770" s="583" t="s">
        <v>203</v>
      </c>
      <c r="C1770" s="584">
        <v>44067</v>
      </c>
      <c r="D1770" s="584">
        <v>40645.57</v>
      </c>
      <c r="E1770" s="589">
        <v>92.24</v>
      </c>
    </row>
    <row r="1771" spans="1:5" s="41" customFormat="1" ht="13.5" customHeight="1">
      <c r="A1771" s="582">
        <v>321</v>
      </c>
      <c r="B1771" s="583" t="s">
        <v>167</v>
      </c>
      <c r="C1771" s="584">
        <v>43203</v>
      </c>
      <c r="D1771" s="584">
        <v>39781.63</v>
      </c>
      <c r="E1771" s="589">
        <v>92.08</v>
      </c>
    </row>
    <row r="1772" spans="1:5" s="41" customFormat="1" ht="13.5" customHeight="1">
      <c r="A1772" s="585">
        <v>3212</v>
      </c>
      <c r="B1772" s="586" t="s">
        <v>247</v>
      </c>
      <c r="C1772" s="587">
        <v>0</v>
      </c>
      <c r="D1772" s="587">
        <v>39781.63</v>
      </c>
      <c r="E1772" s="590">
        <v>0</v>
      </c>
    </row>
    <row r="1773" spans="1:5" s="41" customFormat="1" ht="13.5" customHeight="1">
      <c r="A1773" s="582">
        <v>329</v>
      </c>
      <c r="B1773" s="583" t="s">
        <v>254</v>
      </c>
      <c r="C1773" s="584">
        <v>864</v>
      </c>
      <c r="D1773" s="584">
        <v>863.94</v>
      </c>
      <c r="E1773" s="589">
        <v>99.99</v>
      </c>
    </row>
    <row r="1774" spans="1:5" s="41" customFormat="1" ht="13.5" customHeight="1">
      <c r="A1774" s="585">
        <v>3295</v>
      </c>
      <c r="B1774" s="586" t="s">
        <v>314</v>
      </c>
      <c r="C1774" s="587">
        <v>0</v>
      </c>
      <c r="D1774" s="587">
        <v>863.94</v>
      </c>
      <c r="E1774" s="590">
        <v>0</v>
      </c>
    </row>
    <row r="1775" spans="1:5" s="41" customFormat="1" ht="13.5" customHeight="1">
      <c r="A1775" s="580" t="s">
        <v>470</v>
      </c>
      <c r="B1775" s="580"/>
      <c r="C1775" s="581">
        <v>1075198</v>
      </c>
      <c r="D1775" s="581">
        <v>1007131.17</v>
      </c>
      <c r="E1775" s="588">
        <v>93.67</v>
      </c>
    </row>
    <row r="1776" spans="1:5" s="220" customFormat="1" ht="13.5" customHeight="1">
      <c r="A1776" s="580" t="s">
        <v>38</v>
      </c>
      <c r="B1776" s="580"/>
      <c r="C1776" s="581">
        <v>1075198</v>
      </c>
      <c r="D1776" s="581">
        <v>1007131.17</v>
      </c>
      <c r="E1776" s="588">
        <v>93.67</v>
      </c>
    </row>
    <row r="1777" spans="1:5" s="220" customFormat="1" ht="13.5" customHeight="1">
      <c r="A1777" s="580" t="s">
        <v>926</v>
      </c>
      <c r="B1777" s="580"/>
      <c r="C1777" s="581">
        <v>3450</v>
      </c>
      <c r="D1777" s="581">
        <v>0</v>
      </c>
      <c r="E1777" s="588">
        <v>0</v>
      </c>
    </row>
    <row r="1778" spans="1:5" s="41" customFormat="1" ht="13.5" customHeight="1">
      <c r="A1778" s="582">
        <v>3</v>
      </c>
      <c r="B1778" s="583" t="s">
        <v>199</v>
      </c>
      <c r="C1778" s="584">
        <v>3450</v>
      </c>
      <c r="D1778" s="584">
        <v>0</v>
      </c>
      <c r="E1778" s="589">
        <v>0</v>
      </c>
    </row>
    <row r="1779" spans="1:5" s="41" customFormat="1" ht="13.5" customHeight="1">
      <c r="A1779" s="582">
        <v>32</v>
      </c>
      <c r="B1779" s="583" t="s">
        <v>203</v>
      </c>
      <c r="C1779" s="584">
        <v>3450</v>
      </c>
      <c r="D1779" s="584">
        <v>0</v>
      </c>
      <c r="E1779" s="589">
        <v>0</v>
      </c>
    </row>
    <row r="1780" spans="1:5" s="41" customFormat="1" ht="13.5" customHeight="1">
      <c r="A1780" s="582">
        <v>321</v>
      </c>
      <c r="B1780" s="583" t="s">
        <v>167</v>
      </c>
      <c r="C1780" s="584">
        <v>3450</v>
      </c>
      <c r="D1780" s="584">
        <v>0</v>
      </c>
      <c r="E1780" s="589">
        <v>0</v>
      </c>
    </row>
    <row r="1781" spans="1:5" s="41" customFormat="1" ht="13.5" customHeight="1">
      <c r="A1781" s="585">
        <v>3212</v>
      </c>
      <c r="B1781" s="586" t="s">
        <v>247</v>
      </c>
      <c r="C1781" s="587">
        <v>0</v>
      </c>
      <c r="D1781" s="587">
        <v>0</v>
      </c>
      <c r="E1781" s="590">
        <v>0</v>
      </c>
    </row>
    <row r="1782" spans="1:5" s="41" customFormat="1" ht="13.5" customHeight="1">
      <c r="A1782" s="580" t="s">
        <v>919</v>
      </c>
      <c r="B1782" s="580"/>
      <c r="C1782" s="581">
        <v>261554</v>
      </c>
      <c r="D1782" s="581">
        <v>219675.37</v>
      </c>
      <c r="E1782" s="588">
        <v>83.99</v>
      </c>
    </row>
    <row r="1783" spans="1:5" s="41" customFormat="1" ht="13.5" customHeight="1">
      <c r="A1783" s="582">
        <v>3</v>
      </c>
      <c r="B1783" s="583" t="s">
        <v>199</v>
      </c>
      <c r="C1783" s="584">
        <v>261554</v>
      </c>
      <c r="D1783" s="584">
        <v>219675.37</v>
      </c>
      <c r="E1783" s="589">
        <v>83.99</v>
      </c>
    </row>
    <row r="1784" spans="1:5" s="41" customFormat="1" ht="13.5" customHeight="1">
      <c r="A1784" s="582">
        <v>32</v>
      </c>
      <c r="B1784" s="583" t="s">
        <v>203</v>
      </c>
      <c r="C1784" s="584">
        <v>260454</v>
      </c>
      <c r="D1784" s="584">
        <v>219643.06</v>
      </c>
      <c r="E1784" s="589">
        <v>84.33</v>
      </c>
    </row>
    <row r="1785" spans="1:5" s="41" customFormat="1" ht="13.5" customHeight="1">
      <c r="A1785" s="582">
        <v>321</v>
      </c>
      <c r="B1785" s="583" t="s">
        <v>167</v>
      </c>
      <c r="C1785" s="584">
        <v>6241</v>
      </c>
      <c r="D1785" s="584">
        <v>5240.42</v>
      </c>
      <c r="E1785" s="589">
        <v>83.97</v>
      </c>
    </row>
    <row r="1786" spans="1:5" s="41" customFormat="1" ht="13.5" customHeight="1">
      <c r="A1786" s="585">
        <v>3211</v>
      </c>
      <c r="B1786" s="586" t="s">
        <v>159</v>
      </c>
      <c r="C1786" s="587">
        <v>0</v>
      </c>
      <c r="D1786" s="587">
        <v>1473.33</v>
      </c>
      <c r="E1786" s="590">
        <v>0</v>
      </c>
    </row>
    <row r="1787" spans="1:5" s="41" customFormat="1" ht="13.5" customHeight="1">
      <c r="A1787" s="585">
        <v>3213</v>
      </c>
      <c r="B1787" s="586" t="s">
        <v>280</v>
      </c>
      <c r="C1787" s="587">
        <v>0</v>
      </c>
      <c r="D1787" s="587">
        <v>3767.09</v>
      </c>
      <c r="E1787" s="590">
        <v>0</v>
      </c>
    </row>
    <row r="1788" spans="1:5" s="41" customFormat="1" ht="13.5" customHeight="1">
      <c r="A1788" s="582">
        <v>322</v>
      </c>
      <c r="B1788" s="583" t="s">
        <v>166</v>
      </c>
      <c r="C1788" s="584">
        <v>178454</v>
      </c>
      <c r="D1788" s="584">
        <v>156937.71</v>
      </c>
      <c r="E1788" s="589">
        <v>87.94</v>
      </c>
    </row>
    <row r="1789" spans="1:5" s="41" customFormat="1" ht="13.5" customHeight="1">
      <c r="A1789" s="585">
        <v>3221</v>
      </c>
      <c r="B1789" s="586" t="s">
        <v>239</v>
      </c>
      <c r="C1789" s="587">
        <v>0</v>
      </c>
      <c r="D1789" s="587">
        <v>22413.81</v>
      </c>
      <c r="E1789" s="590">
        <v>0</v>
      </c>
    </row>
    <row r="1790" spans="1:5" s="41" customFormat="1" ht="13.5" customHeight="1">
      <c r="A1790" s="585">
        <v>3222</v>
      </c>
      <c r="B1790" s="586" t="s">
        <v>281</v>
      </c>
      <c r="C1790" s="587">
        <v>0</v>
      </c>
      <c r="D1790" s="587">
        <v>67809.68</v>
      </c>
      <c r="E1790" s="590">
        <v>0</v>
      </c>
    </row>
    <row r="1791" spans="1:5" s="41" customFormat="1" ht="13.5" customHeight="1">
      <c r="A1791" s="585">
        <v>3223</v>
      </c>
      <c r="B1791" s="586" t="s">
        <v>282</v>
      </c>
      <c r="C1791" s="587">
        <v>0</v>
      </c>
      <c r="D1791" s="587">
        <v>59288.07</v>
      </c>
      <c r="E1791" s="590">
        <v>0</v>
      </c>
    </row>
    <row r="1792" spans="1:5" s="41" customFormat="1" ht="13.5" customHeight="1">
      <c r="A1792" s="585">
        <v>3224</v>
      </c>
      <c r="B1792" s="586" t="s">
        <v>170</v>
      </c>
      <c r="C1792" s="587">
        <v>0</v>
      </c>
      <c r="D1792" s="587">
        <v>780</v>
      </c>
      <c r="E1792" s="590">
        <v>0</v>
      </c>
    </row>
    <row r="1793" spans="1:5" s="41" customFormat="1" ht="13.5" customHeight="1">
      <c r="A1793" s="585">
        <v>3225</v>
      </c>
      <c r="B1793" s="586" t="s">
        <v>346</v>
      </c>
      <c r="C1793" s="587">
        <v>0</v>
      </c>
      <c r="D1793" s="587">
        <v>4173.4</v>
      </c>
      <c r="E1793" s="590">
        <v>0</v>
      </c>
    </row>
    <row r="1794" spans="1:5" s="41" customFormat="1" ht="13.5" customHeight="1">
      <c r="A1794" s="585">
        <v>3227</v>
      </c>
      <c r="B1794" s="586" t="s">
        <v>312</v>
      </c>
      <c r="C1794" s="587">
        <v>0</v>
      </c>
      <c r="D1794" s="587">
        <v>2472.75</v>
      </c>
      <c r="E1794" s="590">
        <v>0</v>
      </c>
    </row>
    <row r="1795" spans="1:5" s="41" customFormat="1" ht="13.5" customHeight="1">
      <c r="A1795" s="582">
        <v>323</v>
      </c>
      <c r="B1795" s="583" t="s">
        <v>168</v>
      </c>
      <c r="C1795" s="584">
        <v>60864</v>
      </c>
      <c r="D1795" s="584">
        <v>43015.56</v>
      </c>
      <c r="E1795" s="589">
        <v>70.67</v>
      </c>
    </row>
    <row r="1796" spans="1:5" s="41" customFormat="1" ht="13.5" customHeight="1">
      <c r="A1796" s="585">
        <v>3231</v>
      </c>
      <c r="B1796" s="586" t="s">
        <v>350</v>
      </c>
      <c r="C1796" s="587">
        <v>0</v>
      </c>
      <c r="D1796" s="587">
        <v>1413.95</v>
      </c>
      <c r="E1796" s="590">
        <v>0</v>
      </c>
    </row>
    <row r="1797" spans="1:5" s="41" customFormat="1" ht="13.5" customHeight="1">
      <c r="A1797" s="585">
        <v>3232</v>
      </c>
      <c r="B1797" s="586" t="s">
        <v>241</v>
      </c>
      <c r="C1797" s="587">
        <v>0</v>
      </c>
      <c r="D1797" s="587">
        <v>10579.79</v>
      </c>
      <c r="E1797" s="590">
        <v>0</v>
      </c>
    </row>
    <row r="1798" spans="1:5" s="41" customFormat="1" ht="13.5" customHeight="1">
      <c r="A1798" s="585">
        <v>3233</v>
      </c>
      <c r="B1798" s="586" t="s">
        <v>240</v>
      </c>
      <c r="C1798" s="587">
        <v>0</v>
      </c>
      <c r="D1798" s="587">
        <v>160</v>
      </c>
      <c r="E1798" s="590">
        <v>0</v>
      </c>
    </row>
    <row r="1799" spans="1:5" s="41" customFormat="1" ht="13.5" customHeight="1">
      <c r="A1799" s="585">
        <v>3234</v>
      </c>
      <c r="B1799" s="586" t="s">
        <v>242</v>
      </c>
      <c r="C1799" s="587">
        <v>0</v>
      </c>
      <c r="D1799" s="587">
        <v>13701.2</v>
      </c>
      <c r="E1799" s="590">
        <v>0</v>
      </c>
    </row>
    <row r="1800" spans="1:5" s="41" customFormat="1" ht="13.5" customHeight="1">
      <c r="A1800" s="585">
        <v>3236</v>
      </c>
      <c r="B1800" s="586" t="s">
        <v>243</v>
      </c>
      <c r="C1800" s="587">
        <v>0</v>
      </c>
      <c r="D1800" s="587">
        <v>6219.87</v>
      </c>
      <c r="E1800" s="590">
        <v>0</v>
      </c>
    </row>
    <row r="1801" spans="1:5" s="41" customFormat="1" ht="13.5" customHeight="1">
      <c r="A1801" s="585">
        <v>3237</v>
      </c>
      <c r="B1801" s="586" t="s">
        <v>156</v>
      </c>
      <c r="C1801" s="587">
        <v>0</v>
      </c>
      <c r="D1801" s="587">
        <v>4791.66</v>
      </c>
      <c r="E1801" s="590">
        <v>0</v>
      </c>
    </row>
    <row r="1802" spans="1:5" s="41" customFormat="1" ht="13.5" customHeight="1">
      <c r="A1802" s="585">
        <v>3238</v>
      </c>
      <c r="B1802" s="586" t="s">
        <v>151</v>
      </c>
      <c r="C1802" s="587">
        <v>0</v>
      </c>
      <c r="D1802" s="587">
        <v>4931.25</v>
      </c>
      <c r="E1802" s="590">
        <v>0</v>
      </c>
    </row>
    <row r="1803" spans="1:5" s="41" customFormat="1" ht="13.5" customHeight="1">
      <c r="A1803" s="585">
        <v>3239</v>
      </c>
      <c r="B1803" s="586" t="s">
        <v>244</v>
      </c>
      <c r="C1803" s="587">
        <v>0</v>
      </c>
      <c r="D1803" s="587">
        <v>1217.84</v>
      </c>
      <c r="E1803" s="590">
        <v>0</v>
      </c>
    </row>
    <row r="1804" spans="1:5" s="41" customFormat="1" ht="13.5" customHeight="1">
      <c r="A1804" s="582">
        <v>329</v>
      </c>
      <c r="B1804" s="583" t="s">
        <v>254</v>
      </c>
      <c r="C1804" s="584">
        <v>14895</v>
      </c>
      <c r="D1804" s="584">
        <v>14449.37</v>
      </c>
      <c r="E1804" s="589">
        <v>97.01</v>
      </c>
    </row>
    <row r="1805" spans="1:5" s="41" customFormat="1" ht="13.5" customHeight="1">
      <c r="A1805" s="585">
        <v>3292</v>
      </c>
      <c r="B1805" s="586" t="s">
        <v>157</v>
      </c>
      <c r="C1805" s="587">
        <v>0</v>
      </c>
      <c r="D1805" s="587">
        <v>14449.36</v>
      </c>
      <c r="E1805" s="590">
        <v>0</v>
      </c>
    </row>
    <row r="1806" spans="1:5" s="41" customFormat="1" ht="13.5" customHeight="1">
      <c r="A1806" s="585">
        <v>3293</v>
      </c>
      <c r="B1806" s="586" t="s">
        <v>152</v>
      </c>
      <c r="C1806" s="587">
        <v>0</v>
      </c>
      <c r="D1806" s="587">
        <v>0</v>
      </c>
      <c r="E1806" s="590">
        <v>0</v>
      </c>
    </row>
    <row r="1807" spans="1:5" s="41" customFormat="1" ht="13.5" customHeight="1">
      <c r="A1807" s="585">
        <v>3295</v>
      </c>
      <c r="B1807" s="586" t="s">
        <v>314</v>
      </c>
      <c r="C1807" s="587">
        <v>0</v>
      </c>
      <c r="D1807" s="587">
        <v>0.01</v>
      </c>
      <c r="E1807" s="590">
        <v>0</v>
      </c>
    </row>
    <row r="1808" spans="1:5" s="41" customFormat="1" ht="13.5" customHeight="1">
      <c r="A1808" s="585">
        <v>3299</v>
      </c>
      <c r="B1808" s="586" t="s">
        <v>254</v>
      </c>
      <c r="C1808" s="587">
        <v>0</v>
      </c>
      <c r="D1808" s="587">
        <v>0</v>
      </c>
      <c r="E1808" s="590">
        <v>0</v>
      </c>
    </row>
    <row r="1809" spans="1:5" s="41" customFormat="1" ht="13.5" customHeight="1">
      <c r="A1809" s="582">
        <v>34</v>
      </c>
      <c r="B1809" s="583" t="s">
        <v>205</v>
      </c>
      <c r="C1809" s="584">
        <v>1100</v>
      </c>
      <c r="D1809" s="584">
        <v>32.31</v>
      </c>
      <c r="E1809" s="589">
        <v>2.94</v>
      </c>
    </row>
    <row r="1810" spans="1:5" s="41" customFormat="1" ht="13.5" customHeight="1">
      <c r="A1810" s="582">
        <v>343</v>
      </c>
      <c r="B1810" s="583" t="s">
        <v>171</v>
      </c>
      <c r="C1810" s="584">
        <v>1100</v>
      </c>
      <c r="D1810" s="584">
        <v>32.31</v>
      </c>
      <c r="E1810" s="589">
        <v>2.94</v>
      </c>
    </row>
    <row r="1811" spans="1:5" s="41" customFormat="1" ht="13.5" customHeight="1">
      <c r="A1811" s="585">
        <v>3431</v>
      </c>
      <c r="B1811" s="586" t="s">
        <v>155</v>
      </c>
      <c r="C1811" s="587">
        <v>0</v>
      </c>
      <c r="D1811" s="587">
        <v>0</v>
      </c>
      <c r="E1811" s="590">
        <v>0</v>
      </c>
    </row>
    <row r="1812" spans="1:5" s="41" customFormat="1" ht="13.5" customHeight="1">
      <c r="A1812" s="585">
        <v>3433</v>
      </c>
      <c r="B1812" s="586" t="s">
        <v>153</v>
      </c>
      <c r="C1812" s="587">
        <v>0</v>
      </c>
      <c r="D1812" s="587">
        <v>32.31</v>
      </c>
      <c r="E1812" s="590">
        <v>0</v>
      </c>
    </row>
    <row r="1813" spans="1:5" s="41" customFormat="1" ht="13.5" customHeight="1">
      <c r="A1813" s="580" t="s">
        <v>922</v>
      </c>
      <c r="B1813" s="580"/>
      <c r="C1813" s="581">
        <v>810194</v>
      </c>
      <c r="D1813" s="581">
        <v>787455.8</v>
      </c>
      <c r="E1813" s="588">
        <v>97.19</v>
      </c>
    </row>
    <row r="1814" spans="1:5" s="220" customFormat="1" ht="13.5" customHeight="1">
      <c r="A1814" s="582">
        <v>3</v>
      </c>
      <c r="B1814" s="583" t="s">
        <v>199</v>
      </c>
      <c r="C1814" s="584">
        <v>810194</v>
      </c>
      <c r="D1814" s="584">
        <v>787455.8</v>
      </c>
      <c r="E1814" s="589">
        <v>97.19</v>
      </c>
    </row>
    <row r="1815" spans="1:5" s="41" customFormat="1" ht="13.5" customHeight="1">
      <c r="A1815" s="582">
        <v>31</v>
      </c>
      <c r="B1815" s="583" t="s">
        <v>200</v>
      </c>
      <c r="C1815" s="584">
        <v>744752</v>
      </c>
      <c r="D1815" s="584">
        <v>730563.96</v>
      </c>
      <c r="E1815" s="589">
        <v>98.09</v>
      </c>
    </row>
    <row r="1816" spans="1:5" s="41" customFormat="1" ht="13.5" customHeight="1">
      <c r="A1816" s="582">
        <v>311</v>
      </c>
      <c r="B1816" s="583" t="s">
        <v>29</v>
      </c>
      <c r="C1816" s="584">
        <v>618602</v>
      </c>
      <c r="D1816" s="584">
        <v>611189.3</v>
      </c>
      <c r="E1816" s="589">
        <v>98.8</v>
      </c>
    </row>
    <row r="1817" spans="1:5" s="41" customFormat="1" ht="13.5" customHeight="1">
      <c r="A1817" s="585">
        <v>3111</v>
      </c>
      <c r="B1817" s="586" t="s">
        <v>233</v>
      </c>
      <c r="C1817" s="587">
        <v>0</v>
      </c>
      <c r="D1817" s="587">
        <v>611189.3</v>
      </c>
      <c r="E1817" s="590">
        <v>0</v>
      </c>
    </row>
    <row r="1818" spans="1:5" s="41" customFormat="1" ht="13.5" customHeight="1">
      <c r="A1818" s="582">
        <v>312</v>
      </c>
      <c r="B1818" s="583" t="s">
        <v>234</v>
      </c>
      <c r="C1818" s="584">
        <v>19750</v>
      </c>
      <c r="D1818" s="584">
        <v>14250</v>
      </c>
      <c r="E1818" s="589">
        <v>72.15</v>
      </c>
    </row>
    <row r="1819" spans="1:5" s="41" customFormat="1" ht="13.5" customHeight="1">
      <c r="A1819" s="585">
        <v>3121</v>
      </c>
      <c r="B1819" s="586" t="s">
        <v>234</v>
      </c>
      <c r="C1819" s="587">
        <v>0</v>
      </c>
      <c r="D1819" s="587">
        <v>14250</v>
      </c>
      <c r="E1819" s="590">
        <v>0</v>
      </c>
    </row>
    <row r="1820" spans="1:5" s="41" customFormat="1" ht="13.5" customHeight="1">
      <c r="A1820" s="582">
        <v>313</v>
      </c>
      <c r="B1820" s="583" t="s">
        <v>160</v>
      </c>
      <c r="C1820" s="584">
        <v>106400</v>
      </c>
      <c r="D1820" s="584">
        <v>105124.66</v>
      </c>
      <c r="E1820" s="589">
        <v>98.8</v>
      </c>
    </row>
    <row r="1821" spans="1:5" s="41" customFormat="1" ht="13.5" customHeight="1">
      <c r="A1821" s="585">
        <v>3132</v>
      </c>
      <c r="B1821" s="586" t="s">
        <v>201</v>
      </c>
      <c r="C1821" s="587">
        <v>0</v>
      </c>
      <c r="D1821" s="587">
        <v>94734.39</v>
      </c>
      <c r="E1821" s="590">
        <v>0</v>
      </c>
    </row>
    <row r="1822" spans="1:5" s="41" customFormat="1" ht="13.5" customHeight="1">
      <c r="A1822" s="585">
        <v>3133</v>
      </c>
      <c r="B1822" s="586" t="s">
        <v>202</v>
      </c>
      <c r="C1822" s="587">
        <v>0</v>
      </c>
      <c r="D1822" s="587">
        <v>10390.27</v>
      </c>
      <c r="E1822" s="590">
        <v>0</v>
      </c>
    </row>
    <row r="1823" spans="1:5" s="41" customFormat="1" ht="13.5" customHeight="1">
      <c r="A1823" s="582">
        <v>32</v>
      </c>
      <c r="B1823" s="583" t="s">
        <v>203</v>
      </c>
      <c r="C1823" s="584">
        <v>65442</v>
      </c>
      <c r="D1823" s="584">
        <v>56891.84</v>
      </c>
      <c r="E1823" s="589">
        <v>86.93</v>
      </c>
    </row>
    <row r="1824" spans="1:5" s="41" customFormat="1" ht="13.5" customHeight="1">
      <c r="A1824" s="582">
        <v>321</v>
      </c>
      <c r="B1824" s="583" t="s">
        <v>167</v>
      </c>
      <c r="C1824" s="584">
        <v>62860</v>
      </c>
      <c r="D1824" s="584">
        <v>54310.29</v>
      </c>
      <c r="E1824" s="589">
        <v>86.4</v>
      </c>
    </row>
    <row r="1825" spans="1:5" s="41" customFormat="1" ht="13.5" customHeight="1">
      <c r="A1825" s="585">
        <v>3212</v>
      </c>
      <c r="B1825" s="586" t="s">
        <v>247</v>
      </c>
      <c r="C1825" s="587">
        <v>0</v>
      </c>
      <c r="D1825" s="587">
        <v>54310.29</v>
      </c>
      <c r="E1825" s="590">
        <v>0</v>
      </c>
    </row>
    <row r="1826" spans="1:5" s="220" customFormat="1" ht="13.5" customHeight="1">
      <c r="A1826" s="585">
        <v>3213</v>
      </c>
      <c r="B1826" s="586" t="s">
        <v>280</v>
      </c>
      <c r="C1826" s="587">
        <v>0</v>
      </c>
      <c r="D1826" s="587">
        <v>0</v>
      </c>
      <c r="E1826" s="590">
        <v>0</v>
      </c>
    </row>
    <row r="1827" spans="1:5" s="220" customFormat="1" ht="13.5" customHeight="1">
      <c r="A1827" s="582">
        <v>329</v>
      </c>
      <c r="B1827" s="583" t="s">
        <v>254</v>
      </c>
      <c r="C1827" s="584">
        <v>2582</v>
      </c>
      <c r="D1827" s="584">
        <v>2581.55</v>
      </c>
      <c r="E1827" s="589">
        <v>99.98</v>
      </c>
    </row>
    <row r="1828" spans="1:5" s="220" customFormat="1" ht="13.5" customHeight="1">
      <c r="A1828" s="585">
        <v>3295</v>
      </c>
      <c r="B1828" s="586" t="s">
        <v>314</v>
      </c>
      <c r="C1828" s="587">
        <v>0</v>
      </c>
      <c r="D1828" s="587">
        <v>2581.55</v>
      </c>
      <c r="E1828" s="590">
        <v>0</v>
      </c>
    </row>
    <row r="1829" spans="1:5" s="220" customFormat="1" ht="13.5" customHeight="1">
      <c r="A1829" s="580" t="s">
        <v>597</v>
      </c>
      <c r="B1829" s="580"/>
      <c r="C1829" s="581">
        <v>1755</v>
      </c>
      <c r="D1829" s="581">
        <v>1753.85</v>
      </c>
      <c r="E1829" s="588">
        <v>99.93</v>
      </c>
    </row>
    <row r="1830" spans="1:5" s="220" customFormat="1" ht="13.5" customHeight="1">
      <c r="A1830" s="580" t="s">
        <v>38</v>
      </c>
      <c r="B1830" s="580"/>
      <c r="C1830" s="581">
        <v>1755</v>
      </c>
      <c r="D1830" s="581">
        <v>1753.85</v>
      </c>
      <c r="E1830" s="588">
        <v>99.93</v>
      </c>
    </row>
    <row r="1831" spans="1:5" s="220" customFormat="1" ht="13.5" customHeight="1">
      <c r="A1831" s="580" t="s">
        <v>922</v>
      </c>
      <c r="B1831" s="580"/>
      <c r="C1831" s="581">
        <v>1755</v>
      </c>
      <c r="D1831" s="581">
        <v>1753.85</v>
      </c>
      <c r="E1831" s="588">
        <v>99.93</v>
      </c>
    </row>
    <row r="1832" spans="1:5" s="220" customFormat="1" ht="13.5" customHeight="1">
      <c r="A1832" s="582">
        <v>3</v>
      </c>
      <c r="B1832" s="583" t="s">
        <v>199</v>
      </c>
      <c r="C1832" s="584">
        <v>1755</v>
      </c>
      <c r="D1832" s="584">
        <v>1753.85</v>
      </c>
      <c r="E1832" s="589">
        <v>99.93</v>
      </c>
    </row>
    <row r="1833" spans="1:5" s="220" customFormat="1" ht="13.5" customHeight="1">
      <c r="A1833" s="582">
        <v>32</v>
      </c>
      <c r="B1833" s="583" t="s">
        <v>203</v>
      </c>
      <c r="C1833" s="584">
        <v>1755</v>
      </c>
      <c r="D1833" s="584">
        <v>1753.85</v>
      </c>
      <c r="E1833" s="589">
        <v>99.93</v>
      </c>
    </row>
    <row r="1834" spans="1:5" s="41" customFormat="1" ht="13.5" customHeight="1">
      <c r="A1834" s="582">
        <v>324</v>
      </c>
      <c r="B1834" s="583" t="s">
        <v>313</v>
      </c>
      <c r="C1834" s="584">
        <v>1755</v>
      </c>
      <c r="D1834" s="584">
        <v>1753.85</v>
      </c>
      <c r="E1834" s="589">
        <v>99.93</v>
      </c>
    </row>
    <row r="1835" spans="1:5" s="41" customFormat="1" ht="13.5" customHeight="1">
      <c r="A1835" s="585">
        <v>3241</v>
      </c>
      <c r="B1835" s="586" t="s">
        <v>313</v>
      </c>
      <c r="C1835" s="587">
        <v>0</v>
      </c>
      <c r="D1835" s="587">
        <v>1753.85</v>
      </c>
      <c r="E1835" s="590">
        <v>0</v>
      </c>
    </row>
    <row r="1836" spans="1:5" s="41" customFormat="1" ht="13.5" customHeight="1">
      <c r="A1836" s="580" t="s">
        <v>471</v>
      </c>
      <c r="B1836" s="580"/>
      <c r="C1836" s="581">
        <v>2266182</v>
      </c>
      <c r="D1836" s="581">
        <v>2172945.34</v>
      </c>
      <c r="E1836" s="588">
        <v>95.89</v>
      </c>
    </row>
    <row r="1837" spans="1:5" s="41" customFormat="1" ht="13.5" customHeight="1">
      <c r="A1837" s="580" t="s">
        <v>38</v>
      </c>
      <c r="B1837" s="580"/>
      <c r="C1837" s="581">
        <v>2266182</v>
      </c>
      <c r="D1837" s="581">
        <v>2172945.34</v>
      </c>
      <c r="E1837" s="588">
        <v>95.89</v>
      </c>
    </row>
    <row r="1838" spans="1:5" s="41" customFormat="1" ht="13.5" customHeight="1">
      <c r="A1838" s="580" t="s">
        <v>918</v>
      </c>
      <c r="B1838" s="580"/>
      <c r="C1838" s="581">
        <v>1883683</v>
      </c>
      <c r="D1838" s="581">
        <v>1786253.67</v>
      </c>
      <c r="E1838" s="588">
        <v>94.83</v>
      </c>
    </row>
    <row r="1839" spans="1:5" s="41" customFormat="1" ht="13.5" customHeight="1">
      <c r="A1839" s="582">
        <v>3</v>
      </c>
      <c r="B1839" s="583" t="s">
        <v>199</v>
      </c>
      <c r="C1839" s="584">
        <v>1883683</v>
      </c>
      <c r="D1839" s="584">
        <v>1786253.67</v>
      </c>
      <c r="E1839" s="589">
        <v>94.83</v>
      </c>
    </row>
    <row r="1840" spans="1:5" s="41" customFormat="1" ht="13.5" customHeight="1">
      <c r="A1840" s="582">
        <v>31</v>
      </c>
      <c r="B1840" s="583" t="s">
        <v>200</v>
      </c>
      <c r="C1840" s="584">
        <v>1737030</v>
      </c>
      <c r="D1840" s="584">
        <v>1696145.25</v>
      </c>
      <c r="E1840" s="589">
        <v>97.65</v>
      </c>
    </row>
    <row r="1841" spans="1:5" s="41" customFormat="1" ht="13.5" customHeight="1">
      <c r="A1841" s="582">
        <v>311</v>
      </c>
      <c r="B1841" s="583" t="s">
        <v>29</v>
      </c>
      <c r="C1841" s="584">
        <v>1452756</v>
      </c>
      <c r="D1841" s="584">
        <v>1418127.23</v>
      </c>
      <c r="E1841" s="589">
        <v>97.62</v>
      </c>
    </row>
    <row r="1842" spans="1:5" s="41" customFormat="1" ht="13.5" customHeight="1">
      <c r="A1842" s="585">
        <v>3111</v>
      </c>
      <c r="B1842" s="586" t="s">
        <v>233</v>
      </c>
      <c r="C1842" s="587">
        <v>0</v>
      </c>
      <c r="D1842" s="587">
        <v>1418127.23</v>
      </c>
      <c r="E1842" s="590">
        <v>0</v>
      </c>
    </row>
    <row r="1843" spans="1:5" s="41" customFormat="1" ht="13.5" customHeight="1">
      <c r="A1843" s="582">
        <v>312</v>
      </c>
      <c r="B1843" s="583" t="s">
        <v>234</v>
      </c>
      <c r="C1843" s="584">
        <v>34400</v>
      </c>
      <c r="D1843" s="584">
        <v>34100</v>
      </c>
      <c r="E1843" s="589">
        <v>99.13</v>
      </c>
    </row>
    <row r="1844" spans="1:5" s="41" customFormat="1" ht="13.5" customHeight="1">
      <c r="A1844" s="585">
        <v>3121</v>
      </c>
      <c r="B1844" s="586" t="s">
        <v>234</v>
      </c>
      <c r="C1844" s="587">
        <v>0</v>
      </c>
      <c r="D1844" s="587">
        <v>34100</v>
      </c>
      <c r="E1844" s="590">
        <v>0</v>
      </c>
    </row>
    <row r="1845" spans="1:5" s="41" customFormat="1" ht="13.5" customHeight="1">
      <c r="A1845" s="582">
        <v>313</v>
      </c>
      <c r="B1845" s="583" t="s">
        <v>160</v>
      </c>
      <c r="C1845" s="584">
        <v>249874</v>
      </c>
      <c r="D1845" s="584">
        <v>243918.02</v>
      </c>
      <c r="E1845" s="589">
        <v>97.62</v>
      </c>
    </row>
    <row r="1846" spans="1:5" s="41" customFormat="1" ht="13.5" customHeight="1">
      <c r="A1846" s="585">
        <v>3132</v>
      </c>
      <c r="B1846" s="586" t="s">
        <v>201</v>
      </c>
      <c r="C1846" s="587">
        <v>0</v>
      </c>
      <c r="D1846" s="587">
        <v>219809.81</v>
      </c>
      <c r="E1846" s="590">
        <v>0</v>
      </c>
    </row>
    <row r="1847" spans="1:5" s="41" customFormat="1" ht="13.5" customHeight="1">
      <c r="A1847" s="585">
        <v>3133</v>
      </c>
      <c r="B1847" s="586" t="s">
        <v>202</v>
      </c>
      <c r="C1847" s="587">
        <v>0</v>
      </c>
      <c r="D1847" s="587">
        <v>24108.21</v>
      </c>
      <c r="E1847" s="590">
        <v>0</v>
      </c>
    </row>
    <row r="1848" spans="1:5" s="41" customFormat="1" ht="13.5" customHeight="1">
      <c r="A1848" s="582">
        <v>32</v>
      </c>
      <c r="B1848" s="583" t="s">
        <v>203</v>
      </c>
      <c r="C1848" s="584">
        <v>146653</v>
      </c>
      <c r="D1848" s="584">
        <v>90108.42</v>
      </c>
      <c r="E1848" s="589">
        <v>61.44</v>
      </c>
    </row>
    <row r="1849" spans="1:5" s="41" customFormat="1" ht="13.5" customHeight="1">
      <c r="A1849" s="582">
        <v>321</v>
      </c>
      <c r="B1849" s="583" t="s">
        <v>167</v>
      </c>
      <c r="C1849" s="584">
        <v>139476</v>
      </c>
      <c r="D1849" s="584">
        <v>82931.69</v>
      </c>
      <c r="E1849" s="589">
        <v>59.46</v>
      </c>
    </row>
    <row r="1850" spans="1:5" s="41" customFormat="1" ht="13.5" customHeight="1">
      <c r="A1850" s="585">
        <v>3212</v>
      </c>
      <c r="B1850" s="586" t="s">
        <v>247</v>
      </c>
      <c r="C1850" s="587">
        <v>0</v>
      </c>
      <c r="D1850" s="587">
        <v>82931.69</v>
      </c>
      <c r="E1850" s="590">
        <v>0</v>
      </c>
    </row>
    <row r="1851" spans="1:5" s="41" customFormat="1" ht="13.5" customHeight="1">
      <c r="A1851" s="582">
        <v>329</v>
      </c>
      <c r="B1851" s="583" t="s">
        <v>254</v>
      </c>
      <c r="C1851" s="584">
        <v>7177</v>
      </c>
      <c r="D1851" s="584">
        <v>7176.73</v>
      </c>
      <c r="E1851" s="589">
        <v>100</v>
      </c>
    </row>
    <row r="1852" spans="1:5" s="41" customFormat="1" ht="13.5" customHeight="1">
      <c r="A1852" s="585">
        <v>3295</v>
      </c>
      <c r="B1852" s="586" t="s">
        <v>314</v>
      </c>
      <c r="C1852" s="587">
        <v>0</v>
      </c>
      <c r="D1852" s="587">
        <v>7176.73</v>
      </c>
      <c r="E1852" s="590">
        <v>0</v>
      </c>
    </row>
    <row r="1853" spans="1:5" s="41" customFormat="1" ht="13.5" customHeight="1">
      <c r="A1853" s="580" t="s">
        <v>926</v>
      </c>
      <c r="B1853" s="580"/>
      <c r="C1853" s="581">
        <v>3060</v>
      </c>
      <c r="D1853" s="581">
        <v>0</v>
      </c>
      <c r="E1853" s="588">
        <v>0</v>
      </c>
    </row>
    <row r="1854" spans="1:5" s="41" customFormat="1" ht="13.5" customHeight="1">
      <c r="A1854" s="582">
        <v>3</v>
      </c>
      <c r="B1854" s="583" t="s">
        <v>199</v>
      </c>
      <c r="C1854" s="584">
        <v>3060</v>
      </c>
      <c r="D1854" s="584">
        <v>0</v>
      </c>
      <c r="E1854" s="589">
        <v>0</v>
      </c>
    </row>
    <row r="1855" spans="1:5" s="41" customFormat="1" ht="13.5" customHeight="1">
      <c r="A1855" s="582">
        <v>32</v>
      </c>
      <c r="B1855" s="583" t="s">
        <v>203</v>
      </c>
      <c r="C1855" s="584">
        <v>3060</v>
      </c>
      <c r="D1855" s="584">
        <v>0</v>
      </c>
      <c r="E1855" s="589">
        <v>0</v>
      </c>
    </row>
    <row r="1856" spans="1:5" s="41" customFormat="1" ht="13.5" customHeight="1">
      <c r="A1856" s="582">
        <v>321</v>
      </c>
      <c r="B1856" s="583" t="s">
        <v>167</v>
      </c>
      <c r="C1856" s="584">
        <v>3060</v>
      </c>
      <c r="D1856" s="584">
        <v>0</v>
      </c>
      <c r="E1856" s="589">
        <v>0</v>
      </c>
    </row>
    <row r="1857" spans="1:5" s="41" customFormat="1" ht="13.5" customHeight="1">
      <c r="A1857" s="585">
        <v>3212</v>
      </c>
      <c r="B1857" s="586" t="s">
        <v>247</v>
      </c>
      <c r="C1857" s="587">
        <v>0</v>
      </c>
      <c r="D1857" s="587">
        <v>0</v>
      </c>
      <c r="E1857" s="590">
        <v>0</v>
      </c>
    </row>
    <row r="1858" spans="1:5" s="41" customFormat="1" ht="13.5" customHeight="1">
      <c r="A1858" s="580" t="s">
        <v>919</v>
      </c>
      <c r="B1858" s="580"/>
      <c r="C1858" s="581">
        <v>379439</v>
      </c>
      <c r="D1858" s="581">
        <v>386691.67</v>
      </c>
      <c r="E1858" s="588">
        <v>101.91</v>
      </c>
    </row>
    <row r="1859" spans="1:5" s="41" customFormat="1" ht="13.5" customHeight="1">
      <c r="A1859" s="582">
        <v>3</v>
      </c>
      <c r="B1859" s="583" t="s">
        <v>199</v>
      </c>
      <c r="C1859" s="584">
        <v>379439</v>
      </c>
      <c r="D1859" s="584">
        <v>386691.67</v>
      </c>
      <c r="E1859" s="589">
        <v>101.91</v>
      </c>
    </row>
    <row r="1860" spans="1:5" s="220" customFormat="1" ht="13.5" customHeight="1">
      <c r="A1860" s="582">
        <v>32</v>
      </c>
      <c r="B1860" s="583" t="s">
        <v>203</v>
      </c>
      <c r="C1860" s="584">
        <v>378939</v>
      </c>
      <c r="D1860" s="584">
        <v>386689.82</v>
      </c>
      <c r="E1860" s="589">
        <v>102.05</v>
      </c>
    </row>
    <row r="1861" spans="1:5" s="41" customFormat="1" ht="13.5" customHeight="1">
      <c r="A1861" s="582">
        <v>321</v>
      </c>
      <c r="B1861" s="583" t="s">
        <v>167</v>
      </c>
      <c r="C1861" s="584">
        <v>7592</v>
      </c>
      <c r="D1861" s="584">
        <v>69493.06</v>
      </c>
      <c r="E1861" s="589">
        <v>915.35</v>
      </c>
    </row>
    <row r="1862" spans="1:5" s="41" customFormat="1" ht="13.5" customHeight="1">
      <c r="A1862" s="585">
        <v>3211</v>
      </c>
      <c r="B1862" s="586" t="s">
        <v>159</v>
      </c>
      <c r="C1862" s="587">
        <v>0</v>
      </c>
      <c r="D1862" s="587">
        <v>3686.67</v>
      </c>
      <c r="E1862" s="590">
        <v>0</v>
      </c>
    </row>
    <row r="1863" spans="1:5" s="41" customFormat="1" ht="13.5" customHeight="1">
      <c r="A1863" s="585">
        <v>3212</v>
      </c>
      <c r="B1863" s="586" t="s">
        <v>247</v>
      </c>
      <c r="C1863" s="587">
        <v>0</v>
      </c>
      <c r="D1863" s="587">
        <v>63500.73</v>
      </c>
      <c r="E1863" s="590">
        <v>0</v>
      </c>
    </row>
    <row r="1864" spans="1:5" s="41" customFormat="1" ht="13.5" customHeight="1">
      <c r="A1864" s="585">
        <v>3213</v>
      </c>
      <c r="B1864" s="586" t="s">
        <v>280</v>
      </c>
      <c r="C1864" s="587">
        <v>0</v>
      </c>
      <c r="D1864" s="587">
        <v>2305.66</v>
      </c>
      <c r="E1864" s="590">
        <v>0</v>
      </c>
    </row>
    <row r="1865" spans="1:5" s="41" customFormat="1" ht="13.5" customHeight="1">
      <c r="A1865" s="582">
        <v>322</v>
      </c>
      <c r="B1865" s="583" t="s">
        <v>166</v>
      </c>
      <c r="C1865" s="584">
        <v>299792</v>
      </c>
      <c r="D1865" s="584">
        <v>262417.98</v>
      </c>
      <c r="E1865" s="589">
        <v>87.53</v>
      </c>
    </row>
    <row r="1866" spans="1:5" s="41" customFormat="1" ht="13.5" customHeight="1">
      <c r="A1866" s="585">
        <v>3221</v>
      </c>
      <c r="B1866" s="586" t="s">
        <v>239</v>
      </c>
      <c r="C1866" s="587">
        <v>0</v>
      </c>
      <c r="D1866" s="587">
        <v>47980.02</v>
      </c>
      <c r="E1866" s="590">
        <v>0</v>
      </c>
    </row>
    <row r="1867" spans="1:5" s="41" customFormat="1" ht="13.5" customHeight="1">
      <c r="A1867" s="585">
        <v>3222</v>
      </c>
      <c r="B1867" s="586" t="s">
        <v>281</v>
      </c>
      <c r="C1867" s="587">
        <v>0</v>
      </c>
      <c r="D1867" s="587">
        <v>105189.84</v>
      </c>
      <c r="E1867" s="590">
        <v>0</v>
      </c>
    </row>
    <row r="1868" spans="1:5" s="41" customFormat="1" ht="13.5" customHeight="1">
      <c r="A1868" s="585">
        <v>3223</v>
      </c>
      <c r="B1868" s="586" t="s">
        <v>282</v>
      </c>
      <c r="C1868" s="587">
        <v>0</v>
      </c>
      <c r="D1868" s="587">
        <v>99822.43</v>
      </c>
      <c r="E1868" s="590">
        <v>0</v>
      </c>
    </row>
    <row r="1869" spans="1:5" s="41" customFormat="1" ht="13.5" customHeight="1">
      <c r="A1869" s="585">
        <v>3224</v>
      </c>
      <c r="B1869" s="586" t="s">
        <v>170</v>
      </c>
      <c r="C1869" s="587">
        <v>0</v>
      </c>
      <c r="D1869" s="587">
        <v>2014.46</v>
      </c>
      <c r="E1869" s="590">
        <v>0</v>
      </c>
    </row>
    <row r="1870" spans="1:5" s="41" customFormat="1" ht="13.5" customHeight="1">
      <c r="A1870" s="585">
        <v>3225</v>
      </c>
      <c r="B1870" s="586" t="s">
        <v>346</v>
      </c>
      <c r="C1870" s="587">
        <v>0</v>
      </c>
      <c r="D1870" s="587">
        <v>3531.48</v>
      </c>
      <c r="E1870" s="590">
        <v>0</v>
      </c>
    </row>
    <row r="1871" spans="1:5" s="41" customFormat="1" ht="13.5" customHeight="1">
      <c r="A1871" s="585">
        <v>3227</v>
      </c>
      <c r="B1871" s="586" t="s">
        <v>312</v>
      </c>
      <c r="C1871" s="587">
        <v>0</v>
      </c>
      <c r="D1871" s="587">
        <v>3879.75</v>
      </c>
      <c r="E1871" s="590">
        <v>0</v>
      </c>
    </row>
    <row r="1872" spans="1:5" s="220" customFormat="1" ht="13.5" customHeight="1">
      <c r="A1872" s="582">
        <v>323</v>
      </c>
      <c r="B1872" s="583" t="s">
        <v>168</v>
      </c>
      <c r="C1872" s="584">
        <v>58413</v>
      </c>
      <c r="D1872" s="584">
        <v>43813.15</v>
      </c>
      <c r="E1872" s="589">
        <v>75.01</v>
      </c>
    </row>
    <row r="1873" spans="1:5" s="41" customFormat="1" ht="13.5" customHeight="1">
      <c r="A1873" s="585">
        <v>3231</v>
      </c>
      <c r="B1873" s="586" t="s">
        <v>350</v>
      </c>
      <c r="C1873" s="587">
        <v>0</v>
      </c>
      <c r="D1873" s="587">
        <v>1617.8</v>
      </c>
      <c r="E1873" s="590">
        <v>0</v>
      </c>
    </row>
    <row r="1874" spans="1:5" s="41" customFormat="1" ht="13.5" customHeight="1">
      <c r="A1874" s="585">
        <v>3232</v>
      </c>
      <c r="B1874" s="586" t="s">
        <v>241</v>
      </c>
      <c r="C1874" s="587">
        <v>0</v>
      </c>
      <c r="D1874" s="587">
        <v>22100.2</v>
      </c>
      <c r="E1874" s="590">
        <v>0</v>
      </c>
    </row>
    <row r="1875" spans="1:5" s="41" customFormat="1" ht="13.5" customHeight="1">
      <c r="A1875" s="585">
        <v>3234</v>
      </c>
      <c r="B1875" s="586" t="s">
        <v>242</v>
      </c>
      <c r="C1875" s="587">
        <v>0</v>
      </c>
      <c r="D1875" s="587">
        <v>11351.24</v>
      </c>
      <c r="E1875" s="590">
        <v>0</v>
      </c>
    </row>
    <row r="1876" spans="1:5" s="41" customFormat="1" ht="13.5" customHeight="1">
      <c r="A1876" s="585">
        <v>3236</v>
      </c>
      <c r="B1876" s="586" t="s">
        <v>243</v>
      </c>
      <c r="C1876" s="587">
        <v>0</v>
      </c>
      <c r="D1876" s="587">
        <v>8217.86</v>
      </c>
      <c r="E1876" s="590">
        <v>0</v>
      </c>
    </row>
    <row r="1877" spans="1:5" s="41" customFormat="1" ht="13.5" customHeight="1">
      <c r="A1877" s="585">
        <v>3239</v>
      </c>
      <c r="B1877" s="586" t="s">
        <v>244</v>
      </c>
      <c r="C1877" s="587">
        <v>0</v>
      </c>
      <c r="D1877" s="587">
        <v>526.05</v>
      </c>
      <c r="E1877" s="590">
        <v>0</v>
      </c>
    </row>
    <row r="1878" spans="1:5" s="41" customFormat="1" ht="13.5" customHeight="1">
      <c r="A1878" s="582">
        <v>329</v>
      </c>
      <c r="B1878" s="583" t="s">
        <v>254</v>
      </c>
      <c r="C1878" s="584">
        <v>13142</v>
      </c>
      <c r="D1878" s="584">
        <v>10965.63</v>
      </c>
      <c r="E1878" s="589">
        <v>83.44</v>
      </c>
    </row>
    <row r="1879" spans="1:5" s="41" customFormat="1" ht="13.5" customHeight="1">
      <c r="A1879" s="585">
        <v>3292</v>
      </c>
      <c r="B1879" s="586" t="s">
        <v>157</v>
      </c>
      <c r="C1879" s="587">
        <v>0</v>
      </c>
      <c r="D1879" s="587">
        <v>10945.63</v>
      </c>
      <c r="E1879" s="590">
        <v>0</v>
      </c>
    </row>
    <row r="1880" spans="1:5" s="41" customFormat="1" ht="13.5" customHeight="1">
      <c r="A1880" s="585">
        <v>3295</v>
      </c>
      <c r="B1880" s="586" t="s">
        <v>314</v>
      </c>
      <c r="C1880" s="587">
        <v>0</v>
      </c>
      <c r="D1880" s="587">
        <v>0</v>
      </c>
      <c r="E1880" s="590">
        <v>0</v>
      </c>
    </row>
    <row r="1881" spans="1:5" s="41" customFormat="1" ht="13.5" customHeight="1">
      <c r="A1881" s="585">
        <v>3299</v>
      </c>
      <c r="B1881" s="586" t="s">
        <v>254</v>
      </c>
      <c r="C1881" s="587">
        <v>0</v>
      </c>
      <c r="D1881" s="587">
        <v>20</v>
      </c>
      <c r="E1881" s="590">
        <v>0</v>
      </c>
    </row>
    <row r="1882" spans="1:5" s="41" customFormat="1" ht="13.5" customHeight="1">
      <c r="A1882" s="582">
        <v>34</v>
      </c>
      <c r="B1882" s="583" t="s">
        <v>205</v>
      </c>
      <c r="C1882" s="584">
        <v>500</v>
      </c>
      <c r="D1882" s="584">
        <v>1.85</v>
      </c>
      <c r="E1882" s="589">
        <v>0.37</v>
      </c>
    </row>
    <row r="1883" spans="1:5" s="41" customFormat="1" ht="13.5" customHeight="1">
      <c r="A1883" s="582">
        <v>343</v>
      </c>
      <c r="B1883" s="583" t="s">
        <v>171</v>
      </c>
      <c r="C1883" s="584">
        <v>500</v>
      </c>
      <c r="D1883" s="584">
        <v>1.85</v>
      </c>
      <c r="E1883" s="589">
        <v>0.37</v>
      </c>
    </row>
    <row r="1884" spans="1:5" s="41" customFormat="1" ht="13.5" customHeight="1">
      <c r="A1884" s="585">
        <v>3433</v>
      </c>
      <c r="B1884" s="586" t="s">
        <v>153</v>
      </c>
      <c r="C1884" s="587">
        <v>0</v>
      </c>
      <c r="D1884" s="587">
        <v>1.85</v>
      </c>
      <c r="E1884" s="590">
        <v>0</v>
      </c>
    </row>
    <row r="1885" spans="1:5" s="41" customFormat="1" ht="13.5" customHeight="1">
      <c r="A1885" s="580" t="s">
        <v>598</v>
      </c>
      <c r="B1885" s="580"/>
      <c r="C1885" s="581">
        <v>0</v>
      </c>
      <c r="D1885" s="581">
        <v>0</v>
      </c>
      <c r="E1885" s="588">
        <v>0</v>
      </c>
    </row>
    <row r="1886" spans="1:5" s="41" customFormat="1" ht="13.5" customHeight="1">
      <c r="A1886" s="580" t="s">
        <v>38</v>
      </c>
      <c r="B1886" s="580"/>
      <c r="C1886" s="581">
        <v>0</v>
      </c>
      <c r="D1886" s="581">
        <v>0</v>
      </c>
      <c r="E1886" s="588">
        <v>0</v>
      </c>
    </row>
    <row r="1887" spans="1:5" s="41" customFormat="1" ht="13.5" customHeight="1">
      <c r="A1887" s="580" t="s">
        <v>922</v>
      </c>
      <c r="B1887" s="580"/>
      <c r="C1887" s="581">
        <v>0</v>
      </c>
      <c r="D1887" s="581">
        <v>0</v>
      </c>
      <c r="E1887" s="588">
        <v>0</v>
      </c>
    </row>
    <row r="1888" spans="1:5" s="41" customFormat="1" ht="13.5" customHeight="1">
      <c r="A1888" s="582">
        <v>3</v>
      </c>
      <c r="B1888" s="583" t="s">
        <v>199</v>
      </c>
      <c r="C1888" s="584">
        <v>0</v>
      </c>
      <c r="D1888" s="584">
        <v>0</v>
      </c>
      <c r="E1888" s="589">
        <v>0</v>
      </c>
    </row>
    <row r="1889" spans="1:5" s="41" customFormat="1" ht="13.5" customHeight="1">
      <c r="A1889" s="582">
        <v>31</v>
      </c>
      <c r="B1889" s="583" t="s">
        <v>200</v>
      </c>
      <c r="C1889" s="584">
        <v>0</v>
      </c>
      <c r="D1889" s="584">
        <v>0</v>
      </c>
      <c r="E1889" s="589">
        <v>0</v>
      </c>
    </row>
    <row r="1890" spans="1:5" s="41" customFormat="1" ht="13.5" customHeight="1">
      <c r="A1890" s="582">
        <v>311</v>
      </c>
      <c r="B1890" s="583" t="s">
        <v>29</v>
      </c>
      <c r="C1890" s="584">
        <v>0</v>
      </c>
      <c r="D1890" s="584">
        <v>0</v>
      </c>
      <c r="E1890" s="589">
        <v>0</v>
      </c>
    </row>
    <row r="1891" spans="1:5" s="41" customFormat="1" ht="13.5" customHeight="1">
      <c r="A1891" s="585">
        <v>3111</v>
      </c>
      <c r="B1891" s="586" t="s">
        <v>233</v>
      </c>
      <c r="C1891" s="587">
        <v>0</v>
      </c>
      <c r="D1891" s="587">
        <v>0</v>
      </c>
      <c r="E1891" s="590">
        <v>0</v>
      </c>
    </row>
    <row r="1892" spans="1:5" s="41" customFormat="1" ht="13.5" customHeight="1">
      <c r="A1892" s="582">
        <v>313</v>
      </c>
      <c r="B1892" s="583" t="s">
        <v>160</v>
      </c>
      <c r="C1892" s="584">
        <v>0</v>
      </c>
      <c r="D1892" s="584">
        <v>0</v>
      </c>
      <c r="E1892" s="589">
        <v>0</v>
      </c>
    </row>
    <row r="1893" spans="1:5" s="41" customFormat="1" ht="13.5" customHeight="1">
      <c r="A1893" s="585">
        <v>3132</v>
      </c>
      <c r="B1893" s="586" t="s">
        <v>201</v>
      </c>
      <c r="C1893" s="587">
        <v>0</v>
      </c>
      <c r="D1893" s="587">
        <v>0</v>
      </c>
      <c r="E1893" s="590">
        <v>0</v>
      </c>
    </row>
    <row r="1894" spans="1:5" s="41" customFormat="1" ht="13.5" customHeight="1">
      <c r="A1894" s="585">
        <v>3133</v>
      </c>
      <c r="B1894" s="586" t="s">
        <v>202</v>
      </c>
      <c r="C1894" s="587">
        <v>0</v>
      </c>
      <c r="D1894" s="587">
        <v>0</v>
      </c>
      <c r="E1894" s="590">
        <v>0</v>
      </c>
    </row>
    <row r="1895" spans="1:5" s="41" customFormat="1" ht="13.5" customHeight="1">
      <c r="A1895" s="582">
        <v>32</v>
      </c>
      <c r="B1895" s="583" t="s">
        <v>203</v>
      </c>
      <c r="C1895" s="584">
        <v>0</v>
      </c>
      <c r="D1895" s="584">
        <v>0</v>
      </c>
      <c r="E1895" s="589">
        <v>0</v>
      </c>
    </row>
    <row r="1896" spans="1:5" s="41" customFormat="1" ht="13.5" customHeight="1">
      <c r="A1896" s="582">
        <v>321</v>
      </c>
      <c r="B1896" s="583" t="s">
        <v>167</v>
      </c>
      <c r="C1896" s="584">
        <v>0</v>
      </c>
      <c r="D1896" s="584">
        <v>0</v>
      </c>
      <c r="E1896" s="589">
        <v>0</v>
      </c>
    </row>
    <row r="1897" spans="1:5" s="41" customFormat="1" ht="13.5" customHeight="1">
      <c r="A1897" s="585">
        <v>3212</v>
      </c>
      <c r="B1897" s="586" t="s">
        <v>247</v>
      </c>
      <c r="C1897" s="587">
        <v>0</v>
      </c>
      <c r="D1897" s="587">
        <v>0</v>
      </c>
      <c r="E1897" s="590">
        <v>0</v>
      </c>
    </row>
    <row r="1898" spans="1:5" s="220" customFormat="1" ht="13.5" customHeight="1">
      <c r="A1898" s="580" t="s">
        <v>599</v>
      </c>
      <c r="B1898" s="580"/>
      <c r="C1898" s="581">
        <v>9120</v>
      </c>
      <c r="D1898" s="581">
        <v>9120</v>
      </c>
      <c r="E1898" s="588">
        <v>100</v>
      </c>
    </row>
    <row r="1899" spans="1:5" s="220" customFormat="1" ht="13.5" customHeight="1">
      <c r="A1899" s="580" t="s">
        <v>38</v>
      </c>
      <c r="B1899" s="580"/>
      <c r="C1899" s="581">
        <v>9120</v>
      </c>
      <c r="D1899" s="581">
        <v>9120</v>
      </c>
      <c r="E1899" s="588">
        <v>100</v>
      </c>
    </row>
    <row r="1900" spans="1:5" s="220" customFormat="1" ht="13.5" customHeight="1">
      <c r="A1900" s="580" t="s">
        <v>922</v>
      </c>
      <c r="B1900" s="580"/>
      <c r="C1900" s="581">
        <v>9120</v>
      </c>
      <c r="D1900" s="581">
        <v>9120</v>
      </c>
      <c r="E1900" s="588">
        <v>100</v>
      </c>
    </row>
    <row r="1901" spans="1:5" s="220" customFormat="1" ht="13.5" customHeight="1">
      <c r="A1901" s="582">
        <v>3</v>
      </c>
      <c r="B1901" s="583" t="s">
        <v>199</v>
      </c>
      <c r="C1901" s="584">
        <v>9120</v>
      </c>
      <c r="D1901" s="584">
        <v>9120</v>
      </c>
      <c r="E1901" s="589">
        <v>100</v>
      </c>
    </row>
    <row r="1902" spans="1:5" s="220" customFormat="1" ht="13.5" customHeight="1">
      <c r="A1902" s="582">
        <v>32</v>
      </c>
      <c r="B1902" s="583" t="s">
        <v>203</v>
      </c>
      <c r="C1902" s="584">
        <v>9120</v>
      </c>
      <c r="D1902" s="584">
        <v>9120</v>
      </c>
      <c r="E1902" s="589">
        <v>100</v>
      </c>
    </row>
    <row r="1903" spans="1:5" s="220" customFormat="1" ht="13.5" customHeight="1">
      <c r="A1903" s="582">
        <v>322</v>
      </c>
      <c r="B1903" s="583" t="s">
        <v>166</v>
      </c>
      <c r="C1903" s="584">
        <v>9120</v>
      </c>
      <c r="D1903" s="584">
        <v>9120</v>
      </c>
      <c r="E1903" s="589">
        <v>100</v>
      </c>
    </row>
    <row r="1904" spans="1:5" s="220" customFormat="1" ht="13.5" customHeight="1">
      <c r="A1904" s="585">
        <v>3221</v>
      </c>
      <c r="B1904" s="586" t="s">
        <v>239</v>
      </c>
      <c r="C1904" s="587">
        <v>0</v>
      </c>
      <c r="D1904" s="587">
        <v>4968.75</v>
      </c>
      <c r="E1904" s="590">
        <v>0</v>
      </c>
    </row>
    <row r="1905" spans="1:5" s="220" customFormat="1" ht="13.5" customHeight="1">
      <c r="A1905" s="585">
        <v>3225</v>
      </c>
      <c r="B1905" s="586" t="s">
        <v>346</v>
      </c>
      <c r="C1905" s="587">
        <v>0</v>
      </c>
      <c r="D1905" s="587">
        <v>4151.25</v>
      </c>
      <c r="E1905" s="590">
        <v>0</v>
      </c>
    </row>
    <row r="1906" spans="1:5" s="220" customFormat="1" ht="13.5" customHeight="1">
      <c r="A1906" s="580" t="s">
        <v>472</v>
      </c>
      <c r="B1906" s="580"/>
      <c r="C1906" s="581">
        <v>109460</v>
      </c>
      <c r="D1906" s="581">
        <v>89504.84</v>
      </c>
      <c r="E1906" s="588">
        <v>81.77</v>
      </c>
    </row>
    <row r="1907" spans="1:5" s="220" customFormat="1" ht="13.5" customHeight="1">
      <c r="A1907" s="580" t="s">
        <v>38</v>
      </c>
      <c r="B1907" s="580"/>
      <c r="C1907" s="581">
        <v>109460</v>
      </c>
      <c r="D1907" s="581">
        <v>89504.84</v>
      </c>
      <c r="E1907" s="588">
        <v>81.77</v>
      </c>
    </row>
    <row r="1908" spans="1:5" s="220" customFormat="1" ht="13.5" customHeight="1">
      <c r="A1908" s="580" t="s">
        <v>919</v>
      </c>
      <c r="B1908" s="580"/>
      <c r="C1908" s="581">
        <v>109460</v>
      </c>
      <c r="D1908" s="581">
        <v>89504.84</v>
      </c>
      <c r="E1908" s="588">
        <v>81.77</v>
      </c>
    </row>
    <row r="1909" spans="1:5" s="41" customFormat="1" ht="13.5" customHeight="1">
      <c r="A1909" s="582">
        <v>4</v>
      </c>
      <c r="B1909" s="583" t="s">
        <v>213</v>
      </c>
      <c r="C1909" s="584">
        <v>109460</v>
      </c>
      <c r="D1909" s="584">
        <v>89504.84</v>
      </c>
      <c r="E1909" s="589">
        <v>81.77</v>
      </c>
    </row>
    <row r="1910" spans="1:5" s="41" customFormat="1" ht="13.5" customHeight="1">
      <c r="A1910" s="582">
        <v>42</v>
      </c>
      <c r="B1910" s="583" t="s">
        <v>215</v>
      </c>
      <c r="C1910" s="584">
        <v>109460</v>
      </c>
      <c r="D1910" s="584">
        <v>89504.84</v>
      </c>
      <c r="E1910" s="589">
        <v>81.77</v>
      </c>
    </row>
    <row r="1911" spans="1:5" s="41" customFormat="1" ht="13.5" customHeight="1">
      <c r="A1911" s="582">
        <v>422</v>
      </c>
      <c r="B1911" s="583" t="s">
        <v>342</v>
      </c>
      <c r="C1911" s="584">
        <v>101960</v>
      </c>
      <c r="D1911" s="584">
        <v>82004.84</v>
      </c>
      <c r="E1911" s="589">
        <v>80.43</v>
      </c>
    </row>
    <row r="1912" spans="1:5" s="41" customFormat="1" ht="13.5" customHeight="1">
      <c r="A1912" s="585">
        <v>4221</v>
      </c>
      <c r="B1912" s="586" t="s">
        <v>352</v>
      </c>
      <c r="C1912" s="587">
        <v>0</v>
      </c>
      <c r="D1912" s="587">
        <v>1668.4</v>
      </c>
      <c r="E1912" s="590">
        <v>0</v>
      </c>
    </row>
    <row r="1913" spans="1:5" s="41" customFormat="1" ht="13.5" customHeight="1">
      <c r="A1913" s="585">
        <v>4222</v>
      </c>
      <c r="B1913" s="586" t="s">
        <v>353</v>
      </c>
      <c r="C1913" s="587">
        <v>0</v>
      </c>
      <c r="D1913" s="587">
        <v>10638</v>
      </c>
      <c r="E1913" s="590">
        <v>0</v>
      </c>
    </row>
    <row r="1914" spans="1:5" s="41" customFormat="1" ht="13.5" customHeight="1">
      <c r="A1914" s="585">
        <v>4223</v>
      </c>
      <c r="B1914" s="586" t="s">
        <v>283</v>
      </c>
      <c r="C1914" s="587">
        <v>0</v>
      </c>
      <c r="D1914" s="587">
        <v>11489.94</v>
      </c>
      <c r="E1914" s="590">
        <v>0</v>
      </c>
    </row>
    <row r="1915" spans="1:5" s="41" customFormat="1" ht="13.5" customHeight="1">
      <c r="A1915" s="585">
        <v>4227</v>
      </c>
      <c r="B1915" s="586" t="s">
        <v>154</v>
      </c>
      <c r="C1915" s="587">
        <v>0</v>
      </c>
      <c r="D1915" s="587">
        <v>58208.5</v>
      </c>
      <c r="E1915" s="590">
        <v>0</v>
      </c>
    </row>
    <row r="1916" spans="1:5" s="41" customFormat="1" ht="13.5" customHeight="1">
      <c r="A1916" s="582">
        <v>426</v>
      </c>
      <c r="B1916" s="583" t="s">
        <v>165</v>
      </c>
      <c r="C1916" s="584">
        <v>7500</v>
      </c>
      <c r="D1916" s="584">
        <v>7500</v>
      </c>
      <c r="E1916" s="589">
        <v>100</v>
      </c>
    </row>
    <row r="1917" spans="1:5" s="41" customFormat="1" ht="13.5" customHeight="1">
      <c r="A1917" s="585">
        <v>4262</v>
      </c>
      <c r="B1917" s="586" t="s">
        <v>158</v>
      </c>
      <c r="C1917" s="587">
        <v>0</v>
      </c>
      <c r="D1917" s="587">
        <v>7500</v>
      </c>
      <c r="E1917" s="590">
        <v>0</v>
      </c>
    </row>
    <row r="1918" spans="1:5" s="41" customFormat="1" ht="13.5" customHeight="1">
      <c r="A1918" s="580" t="s">
        <v>473</v>
      </c>
      <c r="B1918" s="580"/>
      <c r="C1918" s="581">
        <v>27200</v>
      </c>
      <c r="D1918" s="581">
        <v>27125</v>
      </c>
      <c r="E1918" s="588">
        <v>99.72</v>
      </c>
    </row>
    <row r="1919" spans="1:5" s="41" customFormat="1" ht="13.5" customHeight="1">
      <c r="A1919" s="580" t="s">
        <v>38</v>
      </c>
      <c r="B1919" s="580"/>
      <c r="C1919" s="581">
        <v>27200</v>
      </c>
      <c r="D1919" s="581">
        <v>27125</v>
      </c>
      <c r="E1919" s="588">
        <v>99.72</v>
      </c>
    </row>
    <row r="1920" spans="1:5" s="41" customFormat="1" ht="13.5" customHeight="1">
      <c r="A1920" s="580" t="s">
        <v>919</v>
      </c>
      <c r="B1920" s="580"/>
      <c r="C1920" s="581">
        <v>27200</v>
      </c>
      <c r="D1920" s="581">
        <v>27125</v>
      </c>
      <c r="E1920" s="588">
        <v>99.72</v>
      </c>
    </row>
    <row r="1921" spans="1:5" s="41" customFormat="1" ht="13.5" customHeight="1">
      <c r="A1921" s="582">
        <v>4</v>
      </c>
      <c r="B1921" s="583" t="s">
        <v>213</v>
      </c>
      <c r="C1921" s="584">
        <v>27200</v>
      </c>
      <c r="D1921" s="584">
        <v>27125</v>
      </c>
      <c r="E1921" s="589">
        <v>99.72</v>
      </c>
    </row>
    <row r="1922" spans="1:5" s="41" customFormat="1" ht="13.5" customHeight="1">
      <c r="A1922" s="582">
        <v>45</v>
      </c>
      <c r="B1922" s="583" t="s">
        <v>218</v>
      </c>
      <c r="C1922" s="584">
        <v>27200</v>
      </c>
      <c r="D1922" s="584">
        <v>27125</v>
      </c>
      <c r="E1922" s="589">
        <v>99.72</v>
      </c>
    </row>
    <row r="1923" spans="1:5" s="41" customFormat="1" ht="13.5" customHeight="1">
      <c r="A1923" s="582">
        <v>451</v>
      </c>
      <c r="B1923" s="583" t="s">
        <v>354</v>
      </c>
      <c r="C1923" s="584">
        <v>27200</v>
      </c>
      <c r="D1923" s="584">
        <v>27125</v>
      </c>
      <c r="E1923" s="589">
        <v>99.72</v>
      </c>
    </row>
    <row r="1924" spans="1:5" s="41" customFormat="1" ht="13.5" customHeight="1">
      <c r="A1924" s="585">
        <v>4511</v>
      </c>
      <c r="B1924" s="586" t="s">
        <v>354</v>
      </c>
      <c r="C1924" s="587">
        <v>0</v>
      </c>
      <c r="D1924" s="587">
        <v>27125</v>
      </c>
      <c r="E1924" s="590">
        <v>0</v>
      </c>
    </row>
    <row r="1925" spans="1:5" s="41" customFormat="1" ht="13.5" customHeight="1">
      <c r="A1925" s="580" t="s">
        <v>520</v>
      </c>
      <c r="B1925" s="580"/>
      <c r="C1925" s="581">
        <v>38042</v>
      </c>
      <c r="D1925" s="581">
        <v>10681.1</v>
      </c>
      <c r="E1925" s="588">
        <v>28.08</v>
      </c>
    </row>
    <row r="1926" spans="1:5" s="41" customFormat="1" ht="13.5" customHeight="1">
      <c r="A1926" s="580" t="s">
        <v>38</v>
      </c>
      <c r="B1926" s="580"/>
      <c r="C1926" s="581">
        <v>38042</v>
      </c>
      <c r="D1926" s="581">
        <v>10681.1</v>
      </c>
      <c r="E1926" s="588">
        <v>28.08</v>
      </c>
    </row>
    <row r="1927" spans="1:5" s="41" customFormat="1" ht="13.5" customHeight="1">
      <c r="A1927" s="580" t="s">
        <v>919</v>
      </c>
      <c r="B1927" s="580"/>
      <c r="C1927" s="581">
        <v>38042</v>
      </c>
      <c r="D1927" s="581">
        <v>10681.1</v>
      </c>
      <c r="E1927" s="588">
        <v>28.08</v>
      </c>
    </row>
    <row r="1928" spans="1:5" s="41" customFormat="1" ht="13.5" customHeight="1">
      <c r="A1928" s="582">
        <v>4</v>
      </c>
      <c r="B1928" s="583" t="s">
        <v>213</v>
      </c>
      <c r="C1928" s="584">
        <v>38042</v>
      </c>
      <c r="D1928" s="584">
        <v>10681.1</v>
      </c>
      <c r="E1928" s="589">
        <v>28.08</v>
      </c>
    </row>
    <row r="1929" spans="1:5" s="41" customFormat="1" ht="13.5" customHeight="1">
      <c r="A1929" s="582">
        <v>42</v>
      </c>
      <c r="B1929" s="583" t="s">
        <v>215</v>
      </c>
      <c r="C1929" s="584">
        <v>38042</v>
      </c>
      <c r="D1929" s="584">
        <v>10681.1</v>
      </c>
      <c r="E1929" s="589">
        <v>28.08</v>
      </c>
    </row>
    <row r="1930" spans="1:5" s="41" customFormat="1" ht="13.5" customHeight="1">
      <c r="A1930" s="582">
        <v>422</v>
      </c>
      <c r="B1930" s="583" t="s">
        <v>342</v>
      </c>
      <c r="C1930" s="584">
        <v>38042</v>
      </c>
      <c r="D1930" s="584">
        <v>10681.1</v>
      </c>
      <c r="E1930" s="589">
        <v>28.08</v>
      </c>
    </row>
    <row r="1931" spans="1:5" s="41" customFormat="1" ht="13.5" customHeight="1">
      <c r="A1931" s="585">
        <v>4221</v>
      </c>
      <c r="B1931" s="586" t="s">
        <v>352</v>
      </c>
      <c r="C1931" s="587">
        <v>0</v>
      </c>
      <c r="D1931" s="587">
        <v>0</v>
      </c>
      <c r="E1931" s="590">
        <v>0</v>
      </c>
    </row>
    <row r="1932" spans="1:5" s="41" customFormat="1" ht="13.5" customHeight="1">
      <c r="A1932" s="585">
        <v>4222</v>
      </c>
      <c r="B1932" s="586" t="s">
        <v>353</v>
      </c>
      <c r="C1932" s="587">
        <v>0</v>
      </c>
      <c r="D1932" s="587">
        <v>0</v>
      </c>
      <c r="E1932" s="590">
        <v>0</v>
      </c>
    </row>
    <row r="1933" spans="1:5" s="41" customFormat="1" ht="13.5" customHeight="1">
      <c r="A1933" s="585">
        <v>4227</v>
      </c>
      <c r="B1933" s="586" t="s">
        <v>154</v>
      </c>
      <c r="C1933" s="587">
        <v>0</v>
      </c>
      <c r="D1933" s="587">
        <v>10681.1</v>
      </c>
      <c r="E1933" s="590">
        <v>0</v>
      </c>
    </row>
    <row r="1934" spans="1:5" s="41" customFormat="1" ht="13.5" customHeight="1">
      <c r="A1934" s="580" t="s">
        <v>474</v>
      </c>
      <c r="B1934" s="580"/>
      <c r="C1934" s="581">
        <v>8500</v>
      </c>
      <c r="D1934" s="581">
        <v>1341</v>
      </c>
      <c r="E1934" s="588">
        <v>15.78</v>
      </c>
    </row>
    <row r="1935" spans="1:5" s="41" customFormat="1" ht="13.5" customHeight="1">
      <c r="A1935" s="580" t="s">
        <v>38</v>
      </c>
      <c r="B1935" s="580"/>
      <c r="C1935" s="581">
        <v>8500</v>
      </c>
      <c r="D1935" s="581">
        <v>1341</v>
      </c>
      <c r="E1935" s="588">
        <v>15.78</v>
      </c>
    </row>
    <row r="1936" spans="1:5" s="41" customFormat="1" ht="13.5" customHeight="1">
      <c r="A1936" s="580" t="s">
        <v>919</v>
      </c>
      <c r="B1936" s="580"/>
      <c r="C1936" s="581">
        <v>8500</v>
      </c>
      <c r="D1936" s="581">
        <v>1341</v>
      </c>
      <c r="E1936" s="588">
        <v>15.78</v>
      </c>
    </row>
    <row r="1937" spans="1:5" s="41" customFormat="1" ht="13.5" customHeight="1">
      <c r="A1937" s="582">
        <v>4</v>
      </c>
      <c r="B1937" s="583" t="s">
        <v>213</v>
      </c>
      <c r="C1937" s="584">
        <v>8500</v>
      </c>
      <c r="D1937" s="584">
        <v>1341</v>
      </c>
      <c r="E1937" s="589">
        <v>15.78</v>
      </c>
    </row>
    <row r="1938" spans="1:5" s="41" customFormat="1" ht="13.5" customHeight="1">
      <c r="A1938" s="582">
        <v>42</v>
      </c>
      <c r="B1938" s="583" t="s">
        <v>215</v>
      </c>
      <c r="C1938" s="584">
        <v>8500</v>
      </c>
      <c r="D1938" s="584">
        <v>1341</v>
      </c>
      <c r="E1938" s="589">
        <v>15.78</v>
      </c>
    </row>
    <row r="1939" spans="1:5" s="41" customFormat="1" ht="13.5" customHeight="1">
      <c r="A1939" s="582">
        <v>422</v>
      </c>
      <c r="B1939" s="583" t="s">
        <v>342</v>
      </c>
      <c r="C1939" s="584">
        <v>8500</v>
      </c>
      <c r="D1939" s="584">
        <v>1341</v>
      </c>
      <c r="E1939" s="589">
        <v>15.78</v>
      </c>
    </row>
    <row r="1940" spans="1:5" s="41" customFormat="1" ht="13.5" customHeight="1">
      <c r="A1940" s="585">
        <v>4221</v>
      </c>
      <c r="B1940" s="586" t="s">
        <v>352</v>
      </c>
      <c r="C1940" s="587">
        <v>0</v>
      </c>
      <c r="D1940" s="587">
        <v>0</v>
      </c>
      <c r="E1940" s="590">
        <v>0</v>
      </c>
    </row>
    <row r="1941" spans="1:5" s="41" customFormat="1" ht="13.5" customHeight="1">
      <c r="A1941" s="585">
        <v>4222</v>
      </c>
      <c r="B1941" s="586" t="s">
        <v>353</v>
      </c>
      <c r="C1941" s="587">
        <v>0</v>
      </c>
      <c r="D1941" s="587">
        <v>1341</v>
      </c>
      <c r="E1941" s="590">
        <v>0</v>
      </c>
    </row>
    <row r="1942" spans="1:5" s="41" customFormat="1" ht="13.5" customHeight="1">
      <c r="A1942" s="580" t="s">
        <v>600</v>
      </c>
      <c r="B1942" s="580"/>
      <c r="C1942" s="581">
        <v>3850</v>
      </c>
      <c r="D1942" s="581">
        <v>3118.75</v>
      </c>
      <c r="E1942" s="588">
        <v>81.01</v>
      </c>
    </row>
    <row r="1943" spans="1:5" s="220" customFormat="1" ht="13.5" customHeight="1">
      <c r="A1943" s="580" t="s">
        <v>38</v>
      </c>
      <c r="B1943" s="580"/>
      <c r="C1943" s="581">
        <v>3850</v>
      </c>
      <c r="D1943" s="581">
        <v>3118.75</v>
      </c>
      <c r="E1943" s="588">
        <v>81.01</v>
      </c>
    </row>
    <row r="1944" spans="1:5" s="220" customFormat="1" ht="13.5" customHeight="1">
      <c r="A1944" s="580" t="s">
        <v>919</v>
      </c>
      <c r="B1944" s="580"/>
      <c r="C1944" s="581">
        <v>3850</v>
      </c>
      <c r="D1944" s="581">
        <v>3118.75</v>
      </c>
      <c r="E1944" s="588">
        <v>81.01</v>
      </c>
    </row>
    <row r="1945" spans="1:5" s="220" customFormat="1" ht="13.5" customHeight="1">
      <c r="A1945" s="582">
        <v>4</v>
      </c>
      <c r="B1945" s="583" t="s">
        <v>213</v>
      </c>
      <c r="C1945" s="584">
        <v>3850</v>
      </c>
      <c r="D1945" s="584">
        <v>3118.75</v>
      </c>
      <c r="E1945" s="589">
        <v>81.01</v>
      </c>
    </row>
    <row r="1946" spans="1:5" s="220" customFormat="1" ht="13.5" customHeight="1">
      <c r="A1946" s="582">
        <v>42</v>
      </c>
      <c r="B1946" s="583" t="s">
        <v>215</v>
      </c>
      <c r="C1946" s="584">
        <v>3850</v>
      </c>
      <c r="D1946" s="584">
        <v>3118.75</v>
      </c>
      <c r="E1946" s="589">
        <v>81.01</v>
      </c>
    </row>
    <row r="1947" spans="1:5" s="220" customFormat="1" ht="13.5" customHeight="1">
      <c r="A1947" s="582">
        <v>422</v>
      </c>
      <c r="B1947" s="583" t="s">
        <v>342</v>
      </c>
      <c r="C1947" s="584">
        <v>3850</v>
      </c>
      <c r="D1947" s="584">
        <v>3118.75</v>
      </c>
      <c r="E1947" s="589">
        <v>81.01</v>
      </c>
    </row>
    <row r="1948" spans="1:5" s="220" customFormat="1" ht="13.5" customHeight="1">
      <c r="A1948" s="585">
        <v>4221</v>
      </c>
      <c r="B1948" s="586" t="s">
        <v>352</v>
      </c>
      <c r="C1948" s="587">
        <v>0</v>
      </c>
      <c r="D1948" s="587">
        <v>3118.75</v>
      </c>
      <c r="E1948" s="590">
        <v>0</v>
      </c>
    </row>
    <row r="1949" spans="1:5" s="220" customFormat="1" ht="13.5" customHeight="1">
      <c r="A1949" s="580" t="s">
        <v>956</v>
      </c>
      <c r="B1949" s="580"/>
      <c r="C1949" s="581">
        <v>4176</v>
      </c>
      <c r="D1949" s="581">
        <v>2062.5</v>
      </c>
      <c r="E1949" s="588">
        <v>49.39</v>
      </c>
    </row>
    <row r="1950" spans="1:5" s="220" customFormat="1" ht="13.5" customHeight="1">
      <c r="A1950" s="580" t="s">
        <v>38</v>
      </c>
      <c r="B1950" s="580"/>
      <c r="C1950" s="581">
        <v>4176</v>
      </c>
      <c r="D1950" s="581">
        <v>2062.5</v>
      </c>
      <c r="E1950" s="588">
        <v>49.39</v>
      </c>
    </row>
    <row r="1951" spans="1:5" s="220" customFormat="1" ht="13.5" customHeight="1">
      <c r="A1951" s="580" t="s">
        <v>919</v>
      </c>
      <c r="B1951" s="580"/>
      <c r="C1951" s="581">
        <v>4176</v>
      </c>
      <c r="D1951" s="581">
        <v>2062.5</v>
      </c>
      <c r="E1951" s="588">
        <v>49.39</v>
      </c>
    </row>
    <row r="1952" spans="1:5" s="220" customFormat="1" ht="13.5" customHeight="1">
      <c r="A1952" s="582">
        <v>4</v>
      </c>
      <c r="B1952" s="583" t="s">
        <v>213</v>
      </c>
      <c r="C1952" s="584">
        <v>4176</v>
      </c>
      <c r="D1952" s="584">
        <v>2062.5</v>
      </c>
      <c r="E1952" s="589">
        <v>49.39</v>
      </c>
    </row>
    <row r="1953" spans="1:5" s="220" customFormat="1" ht="13.5" customHeight="1">
      <c r="A1953" s="582">
        <v>42</v>
      </c>
      <c r="B1953" s="583" t="s">
        <v>215</v>
      </c>
      <c r="C1953" s="584">
        <v>4176</v>
      </c>
      <c r="D1953" s="584">
        <v>2062.5</v>
      </c>
      <c r="E1953" s="589">
        <v>49.39</v>
      </c>
    </row>
    <row r="1954" spans="1:5" s="220" customFormat="1" ht="13.5" customHeight="1">
      <c r="A1954" s="582">
        <v>422</v>
      </c>
      <c r="B1954" s="583" t="s">
        <v>342</v>
      </c>
      <c r="C1954" s="584">
        <v>4176</v>
      </c>
      <c r="D1954" s="584">
        <v>2062.5</v>
      </c>
      <c r="E1954" s="589">
        <v>49.39</v>
      </c>
    </row>
    <row r="1955" spans="1:5" s="220" customFormat="1" ht="13.5" customHeight="1">
      <c r="A1955" s="585">
        <v>4221</v>
      </c>
      <c r="B1955" s="586" t="s">
        <v>352</v>
      </c>
      <c r="C1955" s="587">
        <v>0</v>
      </c>
      <c r="D1955" s="587">
        <v>2062.5</v>
      </c>
      <c r="E1955" s="590">
        <v>0</v>
      </c>
    </row>
    <row r="1956" spans="1:5" s="220" customFormat="1" ht="13.5" customHeight="1">
      <c r="A1956" s="585">
        <v>4227</v>
      </c>
      <c r="B1956" s="586" t="s">
        <v>154</v>
      </c>
      <c r="C1956" s="587">
        <v>0</v>
      </c>
      <c r="D1956" s="587">
        <v>0</v>
      </c>
      <c r="E1956" s="590">
        <v>0</v>
      </c>
    </row>
    <row r="1957" spans="1:5" s="220" customFormat="1" ht="13.5" customHeight="1">
      <c r="A1957" s="580" t="s">
        <v>475</v>
      </c>
      <c r="B1957" s="580"/>
      <c r="C1957" s="581">
        <v>1500</v>
      </c>
      <c r="D1957" s="581">
        <v>1341</v>
      </c>
      <c r="E1957" s="588">
        <v>89.4</v>
      </c>
    </row>
    <row r="1958" spans="1:5" s="220" customFormat="1" ht="13.5" customHeight="1">
      <c r="A1958" s="580" t="s">
        <v>38</v>
      </c>
      <c r="B1958" s="580"/>
      <c r="C1958" s="581">
        <v>1500</v>
      </c>
      <c r="D1958" s="581">
        <v>1341</v>
      </c>
      <c r="E1958" s="588">
        <v>89.4</v>
      </c>
    </row>
    <row r="1959" spans="1:5" s="220" customFormat="1" ht="13.5" customHeight="1">
      <c r="A1959" s="580" t="s">
        <v>919</v>
      </c>
      <c r="B1959" s="580"/>
      <c r="C1959" s="581">
        <v>1500</v>
      </c>
      <c r="D1959" s="581">
        <v>1341</v>
      </c>
      <c r="E1959" s="588">
        <v>89.4</v>
      </c>
    </row>
    <row r="1960" spans="1:5" s="41" customFormat="1" ht="13.5" customHeight="1">
      <c r="A1960" s="582">
        <v>4</v>
      </c>
      <c r="B1960" s="583" t="s">
        <v>213</v>
      </c>
      <c r="C1960" s="584">
        <v>1500</v>
      </c>
      <c r="D1960" s="584">
        <v>1341</v>
      </c>
      <c r="E1960" s="589">
        <v>89.4</v>
      </c>
    </row>
    <row r="1961" spans="1:5" s="220" customFormat="1" ht="13.5" customHeight="1">
      <c r="A1961" s="582">
        <v>42</v>
      </c>
      <c r="B1961" s="583" t="s">
        <v>215</v>
      </c>
      <c r="C1961" s="584">
        <v>1500</v>
      </c>
      <c r="D1961" s="584">
        <v>1341</v>
      </c>
      <c r="E1961" s="589">
        <v>89.4</v>
      </c>
    </row>
    <row r="1962" spans="1:5" s="220" customFormat="1" ht="13.5" customHeight="1">
      <c r="A1962" s="582">
        <v>422</v>
      </c>
      <c r="B1962" s="583" t="s">
        <v>342</v>
      </c>
      <c r="C1962" s="584">
        <v>1500</v>
      </c>
      <c r="D1962" s="584">
        <v>1341</v>
      </c>
      <c r="E1962" s="589">
        <v>89.4</v>
      </c>
    </row>
    <row r="1963" spans="1:5" s="220" customFormat="1" ht="13.5" customHeight="1">
      <c r="A1963" s="585">
        <v>4222</v>
      </c>
      <c r="B1963" s="586" t="s">
        <v>353</v>
      </c>
      <c r="C1963" s="587">
        <v>0</v>
      </c>
      <c r="D1963" s="587">
        <v>1341</v>
      </c>
      <c r="E1963" s="590">
        <v>0</v>
      </c>
    </row>
    <row r="1964" spans="1:5" s="220" customFormat="1" ht="13.5" customHeight="1">
      <c r="A1964" s="580" t="s">
        <v>476</v>
      </c>
      <c r="B1964" s="580"/>
      <c r="C1964" s="581">
        <v>0</v>
      </c>
      <c r="D1964" s="581">
        <v>0</v>
      </c>
      <c r="E1964" s="588">
        <v>0</v>
      </c>
    </row>
    <row r="1965" spans="1:5" s="220" customFormat="1" ht="13.5" customHeight="1">
      <c r="A1965" s="580" t="s">
        <v>38</v>
      </c>
      <c r="B1965" s="580"/>
      <c r="C1965" s="581">
        <v>0</v>
      </c>
      <c r="D1965" s="581">
        <v>0</v>
      </c>
      <c r="E1965" s="588">
        <v>0</v>
      </c>
    </row>
    <row r="1966" spans="1:5" s="220" customFormat="1" ht="13.5" customHeight="1">
      <c r="A1966" s="580" t="s">
        <v>922</v>
      </c>
      <c r="B1966" s="580"/>
      <c r="C1966" s="581">
        <v>0</v>
      </c>
      <c r="D1966" s="581">
        <v>0</v>
      </c>
      <c r="E1966" s="588">
        <v>0</v>
      </c>
    </row>
    <row r="1967" spans="1:5" s="220" customFormat="1" ht="13.5" customHeight="1">
      <c r="A1967" s="582">
        <v>4</v>
      </c>
      <c r="B1967" s="583" t="s">
        <v>213</v>
      </c>
      <c r="C1967" s="584">
        <v>0</v>
      </c>
      <c r="D1967" s="584">
        <v>0</v>
      </c>
      <c r="E1967" s="589">
        <v>0</v>
      </c>
    </row>
    <row r="1968" spans="1:5" s="220" customFormat="1" ht="13.5" customHeight="1">
      <c r="A1968" s="582">
        <v>45</v>
      </c>
      <c r="B1968" s="583" t="s">
        <v>218</v>
      </c>
      <c r="C1968" s="584">
        <v>0</v>
      </c>
      <c r="D1968" s="584">
        <v>0</v>
      </c>
      <c r="E1968" s="589">
        <v>0</v>
      </c>
    </row>
    <row r="1969" spans="1:5" s="220" customFormat="1" ht="13.5" customHeight="1">
      <c r="A1969" s="582">
        <v>451</v>
      </c>
      <c r="B1969" s="583" t="s">
        <v>354</v>
      </c>
      <c r="C1969" s="584">
        <v>0</v>
      </c>
      <c r="D1969" s="584">
        <v>0</v>
      </c>
      <c r="E1969" s="589">
        <v>0</v>
      </c>
    </row>
    <row r="1970" spans="1:5" s="220" customFormat="1" ht="13.5" customHeight="1">
      <c r="A1970" s="585">
        <v>4511</v>
      </c>
      <c r="B1970" s="586" t="s">
        <v>354</v>
      </c>
      <c r="C1970" s="587">
        <v>0</v>
      </c>
      <c r="D1970" s="587">
        <v>0</v>
      </c>
      <c r="E1970" s="590">
        <v>0</v>
      </c>
    </row>
    <row r="1971" spans="1:5" s="220" customFormat="1" ht="13.5" customHeight="1">
      <c r="A1971" s="580" t="s">
        <v>957</v>
      </c>
      <c r="B1971" s="580"/>
      <c r="C1971" s="581">
        <v>22000</v>
      </c>
      <c r="D1971" s="581">
        <v>20968.75</v>
      </c>
      <c r="E1971" s="588">
        <v>95.31</v>
      </c>
    </row>
    <row r="1972" spans="1:5" s="220" customFormat="1" ht="13.5" customHeight="1">
      <c r="A1972" s="580" t="s">
        <v>38</v>
      </c>
      <c r="B1972" s="580"/>
      <c r="C1972" s="581">
        <v>22000</v>
      </c>
      <c r="D1972" s="581">
        <v>20968.75</v>
      </c>
      <c r="E1972" s="588">
        <v>95.31</v>
      </c>
    </row>
    <row r="1973" spans="1:5" s="220" customFormat="1" ht="13.5" customHeight="1">
      <c r="A1973" s="580" t="s">
        <v>919</v>
      </c>
      <c r="B1973" s="580"/>
      <c r="C1973" s="581">
        <v>22000</v>
      </c>
      <c r="D1973" s="581">
        <v>20968.75</v>
      </c>
      <c r="E1973" s="588">
        <v>95.31</v>
      </c>
    </row>
    <row r="1974" spans="1:5" s="220" customFormat="1" ht="13.5" customHeight="1">
      <c r="A1974" s="582">
        <v>4</v>
      </c>
      <c r="B1974" s="583" t="s">
        <v>213</v>
      </c>
      <c r="C1974" s="584">
        <v>22000</v>
      </c>
      <c r="D1974" s="584">
        <v>20968.75</v>
      </c>
      <c r="E1974" s="589">
        <v>95.31</v>
      </c>
    </row>
    <row r="1975" spans="1:5" s="220" customFormat="1" ht="13.5" customHeight="1">
      <c r="A1975" s="582">
        <v>45</v>
      </c>
      <c r="B1975" s="583" t="s">
        <v>218</v>
      </c>
      <c r="C1975" s="584">
        <v>22000</v>
      </c>
      <c r="D1975" s="584">
        <v>20968.75</v>
      </c>
      <c r="E1975" s="589">
        <v>95.31</v>
      </c>
    </row>
    <row r="1976" spans="1:5" s="220" customFormat="1" ht="13.5" customHeight="1">
      <c r="A1976" s="582">
        <v>451</v>
      </c>
      <c r="B1976" s="583" t="s">
        <v>354</v>
      </c>
      <c r="C1976" s="584">
        <v>22000</v>
      </c>
      <c r="D1976" s="584">
        <v>20968.75</v>
      </c>
      <c r="E1976" s="589">
        <v>95.31</v>
      </c>
    </row>
    <row r="1977" spans="1:5" s="220" customFormat="1" ht="13.5" customHeight="1">
      <c r="A1977" s="585">
        <v>4511</v>
      </c>
      <c r="B1977" s="586" t="s">
        <v>354</v>
      </c>
      <c r="C1977" s="587">
        <v>0</v>
      </c>
      <c r="D1977" s="587">
        <v>20968.75</v>
      </c>
      <c r="E1977" s="590">
        <v>0</v>
      </c>
    </row>
    <row r="1978" spans="1:5" s="220" customFormat="1" ht="13.5" customHeight="1">
      <c r="A1978" s="580" t="s">
        <v>930</v>
      </c>
      <c r="B1978" s="580"/>
      <c r="C1978" s="581">
        <v>0</v>
      </c>
      <c r="D1978" s="581">
        <v>0</v>
      </c>
      <c r="E1978" s="588">
        <v>0</v>
      </c>
    </row>
    <row r="1979" spans="1:5" s="220" customFormat="1" ht="13.5" customHeight="1">
      <c r="A1979" s="582">
        <v>4</v>
      </c>
      <c r="B1979" s="583" t="s">
        <v>213</v>
      </c>
      <c r="C1979" s="584">
        <v>0</v>
      </c>
      <c r="D1979" s="584">
        <v>0</v>
      </c>
      <c r="E1979" s="589">
        <v>0</v>
      </c>
    </row>
    <row r="1980" spans="1:5" s="220" customFormat="1" ht="13.5" customHeight="1">
      <c r="A1980" s="582">
        <v>45</v>
      </c>
      <c r="B1980" s="583" t="s">
        <v>218</v>
      </c>
      <c r="C1980" s="584">
        <v>0</v>
      </c>
      <c r="D1980" s="584">
        <v>0</v>
      </c>
      <c r="E1980" s="589">
        <v>0</v>
      </c>
    </row>
    <row r="1981" spans="1:5" s="220" customFormat="1" ht="13.5" customHeight="1">
      <c r="A1981" s="582">
        <v>451</v>
      </c>
      <c r="B1981" s="583" t="s">
        <v>354</v>
      </c>
      <c r="C1981" s="584">
        <v>0</v>
      </c>
      <c r="D1981" s="584">
        <v>0</v>
      </c>
      <c r="E1981" s="589">
        <v>0</v>
      </c>
    </row>
    <row r="1982" spans="1:5" s="220" customFormat="1" ht="13.5" customHeight="1">
      <c r="A1982" s="585">
        <v>4511</v>
      </c>
      <c r="B1982" s="586" t="s">
        <v>354</v>
      </c>
      <c r="C1982" s="587">
        <v>0</v>
      </c>
      <c r="D1982" s="587">
        <v>0</v>
      </c>
      <c r="E1982" s="590">
        <v>0</v>
      </c>
    </row>
    <row r="1983" spans="1:5" s="220" customFormat="1" ht="13.5" customHeight="1">
      <c r="A1983" s="580" t="s">
        <v>601</v>
      </c>
      <c r="B1983" s="580"/>
      <c r="C1983" s="581">
        <v>30818</v>
      </c>
      <c r="D1983" s="581">
        <v>9340.63</v>
      </c>
      <c r="E1983" s="588">
        <v>30.31</v>
      </c>
    </row>
    <row r="1984" spans="1:5" s="41" customFormat="1" ht="13.5" customHeight="1">
      <c r="A1984" s="580" t="s">
        <v>38</v>
      </c>
      <c r="B1984" s="580"/>
      <c r="C1984" s="581">
        <v>30818</v>
      </c>
      <c r="D1984" s="581">
        <v>9340.63</v>
      </c>
      <c r="E1984" s="588">
        <v>30.31</v>
      </c>
    </row>
    <row r="1985" spans="1:5" s="41" customFormat="1" ht="13.5" customHeight="1">
      <c r="A1985" s="580" t="s">
        <v>919</v>
      </c>
      <c r="B1985" s="580"/>
      <c r="C1985" s="581">
        <v>30818</v>
      </c>
      <c r="D1985" s="581">
        <v>9340.63</v>
      </c>
      <c r="E1985" s="588">
        <v>30.31</v>
      </c>
    </row>
    <row r="1986" spans="1:5" s="41" customFormat="1" ht="13.5" customHeight="1">
      <c r="A1986" s="582">
        <v>4</v>
      </c>
      <c r="B1986" s="583" t="s">
        <v>213</v>
      </c>
      <c r="C1986" s="584">
        <v>30818</v>
      </c>
      <c r="D1986" s="584">
        <v>9340.63</v>
      </c>
      <c r="E1986" s="589">
        <v>30.31</v>
      </c>
    </row>
    <row r="1987" spans="1:5" s="41" customFormat="1" ht="13.5" customHeight="1">
      <c r="A1987" s="582">
        <v>42</v>
      </c>
      <c r="B1987" s="583" t="s">
        <v>215</v>
      </c>
      <c r="C1987" s="584">
        <v>30818</v>
      </c>
      <c r="D1987" s="584">
        <v>9340.63</v>
      </c>
      <c r="E1987" s="589">
        <v>30.31</v>
      </c>
    </row>
    <row r="1988" spans="1:5" s="41" customFormat="1" ht="13.5" customHeight="1">
      <c r="A1988" s="582">
        <v>422</v>
      </c>
      <c r="B1988" s="583" t="s">
        <v>342</v>
      </c>
      <c r="C1988" s="584">
        <v>30818</v>
      </c>
      <c r="D1988" s="584">
        <v>9340.63</v>
      </c>
      <c r="E1988" s="589">
        <v>30.31</v>
      </c>
    </row>
    <row r="1989" spans="1:5" s="41" customFormat="1" ht="13.5" customHeight="1">
      <c r="A1989" s="585">
        <v>4221</v>
      </c>
      <c r="B1989" s="586" t="s">
        <v>352</v>
      </c>
      <c r="C1989" s="587">
        <v>0</v>
      </c>
      <c r="D1989" s="587">
        <v>0</v>
      </c>
      <c r="E1989" s="590">
        <v>0</v>
      </c>
    </row>
    <row r="1990" spans="1:5" s="41" customFormat="1" ht="13.5" customHeight="1">
      <c r="A1990" s="585">
        <v>4227</v>
      </c>
      <c r="B1990" s="586" t="s">
        <v>154</v>
      </c>
      <c r="C1990" s="587">
        <v>0</v>
      </c>
      <c r="D1990" s="587">
        <v>9340.63</v>
      </c>
      <c r="E1990" s="590">
        <v>0</v>
      </c>
    </row>
    <row r="1991" spans="1:5" s="41" customFormat="1" ht="13.5" customHeight="1">
      <c r="A1991" s="580" t="s">
        <v>958</v>
      </c>
      <c r="B1991" s="580"/>
      <c r="C1991" s="581">
        <v>20550</v>
      </c>
      <c r="D1991" s="581">
        <v>20550</v>
      </c>
      <c r="E1991" s="588">
        <v>100</v>
      </c>
    </row>
    <row r="1992" spans="1:5" s="41" customFormat="1" ht="13.5" customHeight="1">
      <c r="A1992" s="580" t="s">
        <v>38</v>
      </c>
      <c r="B1992" s="580"/>
      <c r="C1992" s="581">
        <v>20550</v>
      </c>
      <c r="D1992" s="581">
        <v>20550</v>
      </c>
      <c r="E1992" s="588">
        <v>100</v>
      </c>
    </row>
    <row r="1993" spans="1:5" s="41" customFormat="1" ht="13.5" customHeight="1">
      <c r="A1993" s="580" t="s">
        <v>918</v>
      </c>
      <c r="B1993" s="580"/>
      <c r="C1993" s="581">
        <v>20550</v>
      </c>
      <c r="D1993" s="581">
        <v>20550</v>
      </c>
      <c r="E1993" s="588">
        <v>100</v>
      </c>
    </row>
    <row r="1994" spans="1:5" s="41" customFormat="1" ht="13.5" customHeight="1">
      <c r="A1994" s="582">
        <v>4</v>
      </c>
      <c r="B1994" s="583" t="s">
        <v>213</v>
      </c>
      <c r="C1994" s="584">
        <v>20550</v>
      </c>
      <c r="D1994" s="584">
        <v>20550</v>
      </c>
      <c r="E1994" s="589">
        <v>100</v>
      </c>
    </row>
    <row r="1995" spans="1:5" s="220" customFormat="1" ht="13.5" customHeight="1">
      <c r="A1995" s="582">
        <v>45</v>
      </c>
      <c r="B1995" s="583" t="s">
        <v>218</v>
      </c>
      <c r="C1995" s="584">
        <v>20550</v>
      </c>
      <c r="D1995" s="584">
        <v>20550</v>
      </c>
      <c r="E1995" s="589">
        <v>100</v>
      </c>
    </row>
    <row r="1996" spans="1:5" s="220" customFormat="1" ht="13.5" customHeight="1">
      <c r="A1996" s="582">
        <v>451</v>
      </c>
      <c r="B1996" s="583" t="s">
        <v>354</v>
      </c>
      <c r="C1996" s="584">
        <v>20550</v>
      </c>
      <c r="D1996" s="584">
        <v>20550</v>
      </c>
      <c r="E1996" s="589">
        <v>100</v>
      </c>
    </row>
    <row r="1997" spans="1:5" s="220" customFormat="1" ht="13.5" customHeight="1">
      <c r="A1997" s="585">
        <v>4511</v>
      </c>
      <c r="B1997" s="586" t="s">
        <v>354</v>
      </c>
      <c r="C1997" s="587">
        <v>0</v>
      </c>
      <c r="D1997" s="587">
        <v>20550</v>
      </c>
      <c r="E1997" s="590">
        <v>0</v>
      </c>
    </row>
    <row r="1998" spans="1:5" s="220" customFormat="1" ht="13.5" customHeight="1">
      <c r="A1998" s="580" t="s">
        <v>922</v>
      </c>
      <c r="B1998" s="580"/>
      <c r="C1998" s="581">
        <v>0</v>
      </c>
      <c r="D1998" s="581">
        <v>0</v>
      </c>
      <c r="E1998" s="588">
        <v>0</v>
      </c>
    </row>
    <row r="1999" spans="1:5" s="220" customFormat="1" ht="13.5" customHeight="1">
      <c r="A1999" s="582">
        <v>4</v>
      </c>
      <c r="B1999" s="583" t="s">
        <v>213</v>
      </c>
      <c r="C1999" s="584">
        <v>0</v>
      </c>
      <c r="D1999" s="584">
        <v>0</v>
      </c>
      <c r="E1999" s="589">
        <v>0</v>
      </c>
    </row>
    <row r="2000" spans="1:5" s="220" customFormat="1" ht="13.5" customHeight="1">
      <c r="A2000" s="582">
        <v>45</v>
      </c>
      <c r="B2000" s="583" t="s">
        <v>218</v>
      </c>
      <c r="C2000" s="584">
        <v>0</v>
      </c>
      <c r="D2000" s="584">
        <v>0</v>
      </c>
      <c r="E2000" s="589">
        <v>0</v>
      </c>
    </row>
    <row r="2001" spans="1:5" s="220" customFormat="1" ht="13.5" customHeight="1">
      <c r="A2001" s="582">
        <v>451</v>
      </c>
      <c r="B2001" s="583" t="s">
        <v>354</v>
      </c>
      <c r="C2001" s="584">
        <v>0</v>
      </c>
      <c r="D2001" s="584">
        <v>0</v>
      </c>
      <c r="E2001" s="589">
        <v>0</v>
      </c>
    </row>
    <row r="2002" spans="1:5" s="220" customFormat="1" ht="13.5" customHeight="1">
      <c r="A2002" s="585">
        <v>4511</v>
      </c>
      <c r="B2002" s="586" t="s">
        <v>354</v>
      </c>
      <c r="C2002" s="587">
        <v>0</v>
      </c>
      <c r="D2002" s="587">
        <v>0</v>
      </c>
      <c r="E2002" s="590">
        <v>0</v>
      </c>
    </row>
    <row r="2003" spans="1:5" s="41" customFormat="1" ht="13.5" customHeight="1">
      <c r="A2003" s="585"/>
      <c r="B2003" s="586"/>
      <c r="C2003" s="587"/>
      <c r="D2003" s="587"/>
      <c r="E2003" s="590"/>
    </row>
    <row r="2004" spans="1:5" s="41" customFormat="1" ht="13.5" customHeight="1">
      <c r="A2004" s="600" t="s">
        <v>98</v>
      </c>
      <c r="B2004" s="600"/>
      <c r="C2004" s="601">
        <v>4025626</v>
      </c>
      <c r="D2004" s="601">
        <v>3948827.03</v>
      </c>
      <c r="E2004" s="602">
        <v>98.09</v>
      </c>
    </row>
    <row r="2005" spans="1:5" s="41" customFormat="1" ht="13.5" customHeight="1">
      <c r="A2005" s="580" t="s">
        <v>423</v>
      </c>
      <c r="B2005" s="580"/>
      <c r="C2005" s="581">
        <v>4025626</v>
      </c>
      <c r="D2005" s="581">
        <v>3948827.03</v>
      </c>
      <c r="E2005" s="588">
        <v>98.09</v>
      </c>
    </row>
    <row r="2006" spans="1:5" s="41" customFormat="1" ht="13.5" customHeight="1">
      <c r="A2006" s="580" t="s">
        <v>477</v>
      </c>
      <c r="B2006" s="580"/>
      <c r="C2006" s="581">
        <v>1647149</v>
      </c>
      <c r="D2006" s="581">
        <v>1637537.56</v>
      </c>
      <c r="E2006" s="588">
        <v>99.42</v>
      </c>
    </row>
    <row r="2007" spans="1:5" s="41" customFormat="1" ht="13.5" customHeight="1">
      <c r="A2007" s="580" t="s">
        <v>38</v>
      </c>
      <c r="B2007" s="580"/>
      <c r="C2007" s="581">
        <v>1647149</v>
      </c>
      <c r="D2007" s="581">
        <v>1637537.56</v>
      </c>
      <c r="E2007" s="588">
        <v>99.42</v>
      </c>
    </row>
    <row r="2008" spans="1:5" s="41" customFormat="1" ht="13.5" customHeight="1">
      <c r="A2008" s="580" t="s">
        <v>918</v>
      </c>
      <c r="B2008" s="580"/>
      <c r="C2008" s="581">
        <v>1346399</v>
      </c>
      <c r="D2008" s="581">
        <v>1347381.62</v>
      </c>
      <c r="E2008" s="588">
        <v>100.07</v>
      </c>
    </row>
    <row r="2009" spans="1:5" s="41" customFormat="1" ht="13.5" customHeight="1">
      <c r="A2009" s="582">
        <v>3</v>
      </c>
      <c r="B2009" s="583" t="s">
        <v>199</v>
      </c>
      <c r="C2009" s="584">
        <v>1346399</v>
      </c>
      <c r="D2009" s="584">
        <v>1347381.62</v>
      </c>
      <c r="E2009" s="589">
        <v>100.07</v>
      </c>
    </row>
    <row r="2010" spans="1:5" s="41" customFormat="1" ht="13.5" customHeight="1">
      <c r="A2010" s="582">
        <v>31</v>
      </c>
      <c r="B2010" s="583" t="s">
        <v>200</v>
      </c>
      <c r="C2010" s="584">
        <v>1249129</v>
      </c>
      <c r="D2010" s="584">
        <v>1250181.36</v>
      </c>
      <c r="E2010" s="589">
        <v>100.08</v>
      </c>
    </row>
    <row r="2011" spans="1:5" s="41" customFormat="1" ht="13.5" customHeight="1">
      <c r="A2011" s="582">
        <v>311</v>
      </c>
      <c r="B2011" s="583" t="s">
        <v>29</v>
      </c>
      <c r="C2011" s="584">
        <v>1033280</v>
      </c>
      <c r="D2011" s="584">
        <v>1034143.93</v>
      </c>
      <c r="E2011" s="589">
        <v>100.08</v>
      </c>
    </row>
    <row r="2012" spans="1:5" s="41" customFormat="1" ht="13.5" customHeight="1">
      <c r="A2012" s="585">
        <v>3111</v>
      </c>
      <c r="B2012" s="586" t="s">
        <v>233</v>
      </c>
      <c r="C2012" s="587">
        <v>0</v>
      </c>
      <c r="D2012" s="587">
        <v>1034143.93</v>
      </c>
      <c r="E2012" s="590">
        <v>0</v>
      </c>
    </row>
    <row r="2013" spans="1:5" s="41" customFormat="1" ht="13.5" customHeight="1">
      <c r="A2013" s="582">
        <v>312</v>
      </c>
      <c r="B2013" s="583" t="s">
        <v>234</v>
      </c>
      <c r="C2013" s="584">
        <v>37420</v>
      </c>
      <c r="D2013" s="584">
        <v>37632</v>
      </c>
      <c r="E2013" s="589">
        <v>100.57</v>
      </c>
    </row>
    <row r="2014" spans="1:5" s="41" customFormat="1" ht="13.5" customHeight="1">
      <c r="A2014" s="585">
        <v>3121</v>
      </c>
      <c r="B2014" s="586" t="s">
        <v>234</v>
      </c>
      <c r="C2014" s="587">
        <v>0</v>
      </c>
      <c r="D2014" s="587">
        <v>37632</v>
      </c>
      <c r="E2014" s="590">
        <v>0</v>
      </c>
    </row>
    <row r="2015" spans="1:5" s="41" customFormat="1" ht="13.5" customHeight="1">
      <c r="A2015" s="582">
        <v>313</v>
      </c>
      <c r="B2015" s="583" t="s">
        <v>160</v>
      </c>
      <c r="C2015" s="584">
        <v>178429</v>
      </c>
      <c r="D2015" s="584">
        <v>178405.43</v>
      </c>
      <c r="E2015" s="589">
        <v>99.99</v>
      </c>
    </row>
    <row r="2016" spans="1:5" s="220" customFormat="1" ht="13.5" customHeight="1">
      <c r="A2016" s="585">
        <v>3132</v>
      </c>
      <c r="B2016" s="586" t="s">
        <v>201</v>
      </c>
      <c r="C2016" s="587">
        <v>0</v>
      </c>
      <c r="D2016" s="587">
        <v>160744</v>
      </c>
      <c r="E2016" s="590">
        <v>0</v>
      </c>
    </row>
    <row r="2017" spans="1:5" s="220" customFormat="1" ht="13.5" customHeight="1">
      <c r="A2017" s="585">
        <v>3133</v>
      </c>
      <c r="B2017" s="586" t="s">
        <v>202</v>
      </c>
      <c r="C2017" s="587">
        <v>0</v>
      </c>
      <c r="D2017" s="587">
        <v>17661.43</v>
      </c>
      <c r="E2017" s="590">
        <v>0</v>
      </c>
    </row>
    <row r="2018" spans="1:5" s="220" customFormat="1" ht="13.5" customHeight="1">
      <c r="A2018" s="582">
        <v>32</v>
      </c>
      <c r="B2018" s="583" t="s">
        <v>203</v>
      </c>
      <c r="C2018" s="584">
        <v>97270</v>
      </c>
      <c r="D2018" s="584">
        <v>97200.26</v>
      </c>
      <c r="E2018" s="589">
        <v>99.93</v>
      </c>
    </row>
    <row r="2019" spans="1:5" s="220" customFormat="1" ht="13.5" customHeight="1">
      <c r="A2019" s="582">
        <v>321</v>
      </c>
      <c r="B2019" s="583" t="s">
        <v>167</v>
      </c>
      <c r="C2019" s="584">
        <v>91130</v>
      </c>
      <c r="D2019" s="584">
        <v>91130</v>
      </c>
      <c r="E2019" s="589">
        <v>100</v>
      </c>
    </row>
    <row r="2020" spans="1:5" s="220" customFormat="1" ht="13.5" customHeight="1">
      <c r="A2020" s="585">
        <v>3212</v>
      </c>
      <c r="B2020" s="586" t="s">
        <v>247</v>
      </c>
      <c r="C2020" s="587">
        <v>0</v>
      </c>
      <c r="D2020" s="587">
        <v>91130</v>
      </c>
      <c r="E2020" s="590">
        <v>0</v>
      </c>
    </row>
    <row r="2021" spans="1:5" s="220" customFormat="1" ht="13.5" customHeight="1">
      <c r="A2021" s="582">
        <v>329</v>
      </c>
      <c r="B2021" s="583" t="s">
        <v>254</v>
      </c>
      <c r="C2021" s="584">
        <v>6140</v>
      </c>
      <c r="D2021" s="584">
        <v>6070.26</v>
      </c>
      <c r="E2021" s="589">
        <v>98.86</v>
      </c>
    </row>
    <row r="2022" spans="1:5" s="220" customFormat="1" ht="13.5" customHeight="1">
      <c r="A2022" s="585">
        <v>3295</v>
      </c>
      <c r="B2022" s="586" t="s">
        <v>314</v>
      </c>
      <c r="C2022" s="587">
        <v>0</v>
      </c>
      <c r="D2022" s="587">
        <v>6070.26</v>
      </c>
      <c r="E2022" s="590">
        <v>0</v>
      </c>
    </row>
    <row r="2023" spans="1:5" s="220" customFormat="1" ht="13.5" customHeight="1">
      <c r="A2023" s="580" t="s">
        <v>919</v>
      </c>
      <c r="B2023" s="580"/>
      <c r="C2023" s="581">
        <v>280750</v>
      </c>
      <c r="D2023" s="581">
        <v>272199.24</v>
      </c>
      <c r="E2023" s="588">
        <v>96.95</v>
      </c>
    </row>
    <row r="2024" spans="1:5" s="220" customFormat="1" ht="13.5" customHeight="1">
      <c r="A2024" s="582">
        <v>3</v>
      </c>
      <c r="B2024" s="583" t="s">
        <v>199</v>
      </c>
      <c r="C2024" s="584">
        <v>280750</v>
      </c>
      <c r="D2024" s="584">
        <v>272199.24</v>
      </c>
      <c r="E2024" s="589">
        <v>96.95</v>
      </c>
    </row>
    <row r="2025" spans="1:5" s="41" customFormat="1" ht="13.5" customHeight="1">
      <c r="A2025" s="582">
        <v>32</v>
      </c>
      <c r="B2025" s="583" t="s">
        <v>203</v>
      </c>
      <c r="C2025" s="584">
        <v>280750</v>
      </c>
      <c r="D2025" s="584">
        <v>272199.24</v>
      </c>
      <c r="E2025" s="589">
        <v>96.95</v>
      </c>
    </row>
    <row r="2026" spans="1:5" s="41" customFormat="1" ht="13.5" customHeight="1">
      <c r="A2026" s="582">
        <v>321</v>
      </c>
      <c r="B2026" s="583" t="s">
        <v>167</v>
      </c>
      <c r="C2026" s="584">
        <v>5000</v>
      </c>
      <c r="D2026" s="584">
        <v>4231</v>
      </c>
      <c r="E2026" s="589">
        <v>84.62</v>
      </c>
    </row>
    <row r="2027" spans="1:5" s="41" customFormat="1" ht="13.5" customHeight="1">
      <c r="A2027" s="585">
        <v>3211</v>
      </c>
      <c r="B2027" s="586" t="s">
        <v>159</v>
      </c>
      <c r="C2027" s="587">
        <v>0</v>
      </c>
      <c r="D2027" s="587">
        <v>2231</v>
      </c>
      <c r="E2027" s="590">
        <v>0</v>
      </c>
    </row>
    <row r="2028" spans="1:5" s="41" customFormat="1" ht="13.5" customHeight="1">
      <c r="A2028" s="585">
        <v>3213</v>
      </c>
      <c r="B2028" s="586" t="s">
        <v>280</v>
      </c>
      <c r="C2028" s="587">
        <v>0</v>
      </c>
      <c r="D2028" s="587">
        <v>2000</v>
      </c>
      <c r="E2028" s="590">
        <v>0</v>
      </c>
    </row>
    <row r="2029" spans="1:5" s="41" customFormat="1" ht="13.5" customHeight="1">
      <c r="A2029" s="582">
        <v>322</v>
      </c>
      <c r="B2029" s="583" t="s">
        <v>166</v>
      </c>
      <c r="C2029" s="584">
        <v>198800</v>
      </c>
      <c r="D2029" s="584">
        <v>195078.96</v>
      </c>
      <c r="E2029" s="589">
        <v>98.13</v>
      </c>
    </row>
    <row r="2030" spans="1:5" s="41" customFormat="1" ht="13.5" customHeight="1">
      <c r="A2030" s="585">
        <v>3221</v>
      </c>
      <c r="B2030" s="586" t="s">
        <v>239</v>
      </c>
      <c r="C2030" s="587">
        <v>0</v>
      </c>
      <c r="D2030" s="587">
        <v>29009.99</v>
      </c>
      <c r="E2030" s="590">
        <v>0</v>
      </c>
    </row>
    <row r="2031" spans="1:5" s="41" customFormat="1" ht="13.5" customHeight="1">
      <c r="A2031" s="585">
        <v>3222</v>
      </c>
      <c r="B2031" s="586" t="s">
        <v>281</v>
      </c>
      <c r="C2031" s="587">
        <v>0</v>
      </c>
      <c r="D2031" s="587">
        <v>109679.83</v>
      </c>
      <c r="E2031" s="590">
        <v>0</v>
      </c>
    </row>
    <row r="2032" spans="1:5" s="41" customFormat="1" ht="13.5" customHeight="1">
      <c r="A2032" s="585">
        <v>3223</v>
      </c>
      <c r="B2032" s="586" t="s">
        <v>282</v>
      </c>
      <c r="C2032" s="587">
        <v>0</v>
      </c>
      <c r="D2032" s="587">
        <v>40293.17</v>
      </c>
      <c r="E2032" s="590">
        <v>0</v>
      </c>
    </row>
    <row r="2033" spans="1:5" s="220" customFormat="1" ht="13.5" customHeight="1">
      <c r="A2033" s="585">
        <v>3224</v>
      </c>
      <c r="B2033" s="586" t="s">
        <v>170</v>
      </c>
      <c r="C2033" s="587">
        <v>0</v>
      </c>
      <c r="D2033" s="587">
        <v>7999.13</v>
      </c>
      <c r="E2033" s="590">
        <v>0</v>
      </c>
    </row>
    <row r="2034" spans="1:5" s="220" customFormat="1" ht="13.5" customHeight="1">
      <c r="A2034" s="585">
        <v>3225</v>
      </c>
      <c r="B2034" s="586" t="s">
        <v>346</v>
      </c>
      <c r="C2034" s="587">
        <v>0</v>
      </c>
      <c r="D2034" s="587">
        <v>2809.71</v>
      </c>
      <c r="E2034" s="590">
        <v>0</v>
      </c>
    </row>
    <row r="2035" spans="1:5" s="220" customFormat="1" ht="13.5" customHeight="1">
      <c r="A2035" s="585">
        <v>3227</v>
      </c>
      <c r="B2035" s="586" t="s">
        <v>312</v>
      </c>
      <c r="C2035" s="587">
        <v>0</v>
      </c>
      <c r="D2035" s="587">
        <v>5287.13</v>
      </c>
      <c r="E2035" s="590">
        <v>0</v>
      </c>
    </row>
    <row r="2036" spans="1:5" s="220" customFormat="1" ht="13.5" customHeight="1">
      <c r="A2036" s="582">
        <v>323</v>
      </c>
      <c r="B2036" s="583" t="s">
        <v>168</v>
      </c>
      <c r="C2036" s="584">
        <v>68450</v>
      </c>
      <c r="D2036" s="584">
        <v>64910.69</v>
      </c>
      <c r="E2036" s="589">
        <v>94.83</v>
      </c>
    </row>
    <row r="2037" spans="1:5" s="220" customFormat="1" ht="13.5" customHeight="1">
      <c r="A2037" s="585">
        <v>3231</v>
      </c>
      <c r="B2037" s="586" t="s">
        <v>350</v>
      </c>
      <c r="C2037" s="587">
        <v>0</v>
      </c>
      <c r="D2037" s="587">
        <v>9168.92</v>
      </c>
      <c r="E2037" s="590">
        <v>0</v>
      </c>
    </row>
    <row r="2038" spans="1:5" s="220" customFormat="1" ht="13.5" customHeight="1">
      <c r="A2038" s="585">
        <v>3232</v>
      </c>
      <c r="B2038" s="586" t="s">
        <v>241</v>
      </c>
      <c r="C2038" s="587">
        <v>0</v>
      </c>
      <c r="D2038" s="587">
        <v>8828.21</v>
      </c>
      <c r="E2038" s="590">
        <v>0</v>
      </c>
    </row>
    <row r="2039" spans="1:5" s="220" customFormat="1" ht="13.5" customHeight="1">
      <c r="A2039" s="585">
        <v>3234</v>
      </c>
      <c r="B2039" s="586" t="s">
        <v>242</v>
      </c>
      <c r="C2039" s="587">
        <v>0</v>
      </c>
      <c r="D2039" s="587">
        <v>21558.12</v>
      </c>
      <c r="E2039" s="590">
        <v>0</v>
      </c>
    </row>
    <row r="2040" spans="1:5" s="220" customFormat="1" ht="13.5" customHeight="1">
      <c r="A2040" s="585">
        <v>3236</v>
      </c>
      <c r="B2040" s="586" t="s">
        <v>243</v>
      </c>
      <c r="C2040" s="587">
        <v>0</v>
      </c>
      <c r="D2040" s="587">
        <v>5375</v>
      </c>
      <c r="E2040" s="590">
        <v>0</v>
      </c>
    </row>
    <row r="2041" spans="1:5" s="220" customFormat="1" ht="13.5" customHeight="1">
      <c r="A2041" s="585">
        <v>3237</v>
      </c>
      <c r="B2041" s="586" t="s">
        <v>156</v>
      </c>
      <c r="C2041" s="587">
        <v>0</v>
      </c>
      <c r="D2041" s="587">
        <v>5089.49</v>
      </c>
      <c r="E2041" s="590">
        <v>0</v>
      </c>
    </row>
    <row r="2042" spans="1:5" s="220" customFormat="1" ht="13.5" customHeight="1">
      <c r="A2042" s="585">
        <v>3238</v>
      </c>
      <c r="B2042" s="586" t="s">
        <v>151</v>
      </c>
      <c r="C2042" s="587">
        <v>0</v>
      </c>
      <c r="D2042" s="587">
        <v>6982.52</v>
      </c>
      <c r="E2042" s="590">
        <v>0</v>
      </c>
    </row>
    <row r="2043" spans="1:5" s="220" customFormat="1" ht="13.5" customHeight="1">
      <c r="A2043" s="585">
        <v>3239</v>
      </c>
      <c r="B2043" s="586" t="s">
        <v>244</v>
      </c>
      <c r="C2043" s="587">
        <v>0</v>
      </c>
      <c r="D2043" s="587">
        <v>7908.43</v>
      </c>
      <c r="E2043" s="590">
        <v>0</v>
      </c>
    </row>
    <row r="2044" spans="1:5" s="220" customFormat="1" ht="13.5" customHeight="1">
      <c r="A2044" s="582">
        <v>329</v>
      </c>
      <c r="B2044" s="583" t="s">
        <v>254</v>
      </c>
      <c r="C2044" s="584">
        <v>8500</v>
      </c>
      <c r="D2044" s="584">
        <v>7978.59</v>
      </c>
      <c r="E2044" s="589">
        <v>93.87</v>
      </c>
    </row>
    <row r="2045" spans="1:5" s="220" customFormat="1" ht="13.5" customHeight="1">
      <c r="A2045" s="585">
        <v>3292</v>
      </c>
      <c r="B2045" s="586" t="s">
        <v>157</v>
      </c>
      <c r="C2045" s="587">
        <v>0</v>
      </c>
      <c r="D2045" s="587">
        <v>6978.59</v>
      </c>
      <c r="E2045" s="590">
        <v>0</v>
      </c>
    </row>
    <row r="2046" spans="1:5" s="220" customFormat="1" ht="13.5" customHeight="1">
      <c r="A2046" s="585">
        <v>3299</v>
      </c>
      <c r="B2046" s="586" t="s">
        <v>254</v>
      </c>
      <c r="C2046" s="587">
        <v>0</v>
      </c>
      <c r="D2046" s="587">
        <v>1000</v>
      </c>
      <c r="E2046" s="590">
        <v>0</v>
      </c>
    </row>
    <row r="2047" spans="1:5" s="220" customFormat="1" ht="13.5" customHeight="1">
      <c r="A2047" s="580" t="s">
        <v>920</v>
      </c>
      <c r="B2047" s="580"/>
      <c r="C2047" s="581">
        <v>20000</v>
      </c>
      <c r="D2047" s="581">
        <v>17956.7</v>
      </c>
      <c r="E2047" s="588">
        <v>89.78</v>
      </c>
    </row>
    <row r="2048" spans="1:5" s="220" customFormat="1" ht="13.5" customHeight="1">
      <c r="A2048" s="582">
        <v>3</v>
      </c>
      <c r="B2048" s="583" t="s">
        <v>199</v>
      </c>
      <c r="C2048" s="584">
        <v>20000</v>
      </c>
      <c r="D2048" s="584">
        <v>17956.7</v>
      </c>
      <c r="E2048" s="589">
        <v>89.78</v>
      </c>
    </row>
    <row r="2049" spans="1:5" s="220" customFormat="1" ht="13.5" customHeight="1">
      <c r="A2049" s="582">
        <v>32</v>
      </c>
      <c r="B2049" s="583" t="s">
        <v>203</v>
      </c>
      <c r="C2049" s="584">
        <v>20000</v>
      </c>
      <c r="D2049" s="584">
        <v>17956.7</v>
      </c>
      <c r="E2049" s="589">
        <v>89.78</v>
      </c>
    </row>
    <row r="2050" spans="1:5" s="220" customFormat="1" ht="13.5" customHeight="1">
      <c r="A2050" s="582">
        <v>322</v>
      </c>
      <c r="B2050" s="583" t="s">
        <v>166</v>
      </c>
      <c r="C2050" s="584">
        <v>17000</v>
      </c>
      <c r="D2050" s="584">
        <v>16738.84</v>
      </c>
      <c r="E2050" s="589">
        <v>98.46</v>
      </c>
    </row>
    <row r="2051" spans="1:5" s="220" customFormat="1" ht="13.5" customHeight="1">
      <c r="A2051" s="585">
        <v>3221</v>
      </c>
      <c r="B2051" s="586" t="s">
        <v>239</v>
      </c>
      <c r="C2051" s="587">
        <v>0</v>
      </c>
      <c r="D2051" s="587">
        <v>16738.84</v>
      </c>
      <c r="E2051" s="590">
        <v>0</v>
      </c>
    </row>
    <row r="2052" spans="1:5" s="41" customFormat="1" ht="13.5" customHeight="1">
      <c r="A2052" s="582">
        <v>323</v>
      </c>
      <c r="B2052" s="583" t="s">
        <v>168</v>
      </c>
      <c r="C2052" s="584">
        <v>3000</v>
      </c>
      <c r="D2052" s="584">
        <v>1217.86</v>
      </c>
      <c r="E2052" s="589">
        <v>40.6</v>
      </c>
    </row>
    <row r="2053" spans="1:5" s="41" customFormat="1" ht="13.5" customHeight="1">
      <c r="A2053" s="585">
        <v>3237</v>
      </c>
      <c r="B2053" s="586" t="s">
        <v>156</v>
      </c>
      <c r="C2053" s="587">
        <v>0</v>
      </c>
      <c r="D2053" s="587">
        <v>1217.86</v>
      </c>
      <c r="E2053" s="590">
        <v>0</v>
      </c>
    </row>
    <row r="2054" spans="1:5" s="41" customFormat="1" ht="13.5" customHeight="1">
      <c r="A2054" s="580" t="s">
        <v>478</v>
      </c>
      <c r="B2054" s="580"/>
      <c r="C2054" s="581">
        <v>17250</v>
      </c>
      <c r="D2054" s="581">
        <v>19185.06</v>
      </c>
      <c r="E2054" s="588">
        <v>111.22</v>
      </c>
    </row>
    <row r="2055" spans="1:5" s="41" customFormat="1" ht="13.5" customHeight="1">
      <c r="A2055" s="580" t="s">
        <v>38</v>
      </c>
      <c r="B2055" s="580"/>
      <c r="C2055" s="581">
        <v>17250</v>
      </c>
      <c r="D2055" s="581">
        <v>19185.06</v>
      </c>
      <c r="E2055" s="588">
        <v>111.22</v>
      </c>
    </row>
    <row r="2056" spans="1:5" s="41" customFormat="1" ht="13.5" customHeight="1">
      <c r="A2056" s="580" t="s">
        <v>922</v>
      </c>
      <c r="B2056" s="580"/>
      <c r="C2056" s="581">
        <v>17250</v>
      </c>
      <c r="D2056" s="581">
        <v>19185.06</v>
      </c>
      <c r="E2056" s="588">
        <v>111.22</v>
      </c>
    </row>
    <row r="2057" spans="1:5" s="41" customFormat="1" ht="13.5" customHeight="1">
      <c r="A2057" s="582">
        <v>3</v>
      </c>
      <c r="B2057" s="583" t="s">
        <v>199</v>
      </c>
      <c r="C2057" s="584">
        <v>17250</v>
      </c>
      <c r="D2057" s="584">
        <v>19185.06</v>
      </c>
      <c r="E2057" s="589">
        <v>111.22</v>
      </c>
    </row>
    <row r="2058" spans="1:5" s="41" customFormat="1" ht="13.5" customHeight="1">
      <c r="A2058" s="582">
        <v>32</v>
      </c>
      <c r="B2058" s="583" t="s">
        <v>203</v>
      </c>
      <c r="C2058" s="584">
        <v>17250</v>
      </c>
      <c r="D2058" s="584">
        <v>19185.06</v>
      </c>
      <c r="E2058" s="589">
        <v>111.22</v>
      </c>
    </row>
    <row r="2059" spans="1:5" s="41" customFormat="1" ht="13.5" customHeight="1">
      <c r="A2059" s="582">
        <v>321</v>
      </c>
      <c r="B2059" s="583" t="s">
        <v>167</v>
      </c>
      <c r="C2059" s="584">
        <v>1000</v>
      </c>
      <c r="D2059" s="584">
        <v>1000</v>
      </c>
      <c r="E2059" s="589">
        <v>100</v>
      </c>
    </row>
    <row r="2060" spans="1:5" s="41" customFormat="1" ht="13.5" customHeight="1">
      <c r="A2060" s="585">
        <v>3213</v>
      </c>
      <c r="B2060" s="586" t="s">
        <v>280</v>
      </c>
      <c r="C2060" s="587">
        <v>0</v>
      </c>
      <c r="D2060" s="587">
        <v>1000</v>
      </c>
      <c r="E2060" s="590">
        <v>0</v>
      </c>
    </row>
    <row r="2061" spans="1:5" s="41" customFormat="1" ht="13.5" customHeight="1">
      <c r="A2061" s="582">
        <v>322</v>
      </c>
      <c r="B2061" s="583" t="s">
        <v>166</v>
      </c>
      <c r="C2061" s="584">
        <v>16250</v>
      </c>
      <c r="D2061" s="584">
        <v>18185.06</v>
      </c>
      <c r="E2061" s="589">
        <v>111.91</v>
      </c>
    </row>
    <row r="2062" spans="1:5" s="41" customFormat="1" ht="13.5" customHeight="1">
      <c r="A2062" s="585">
        <v>3221</v>
      </c>
      <c r="B2062" s="586" t="s">
        <v>239</v>
      </c>
      <c r="C2062" s="587">
        <v>0</v>
      </c>
      <c r="D2062" s="587">
        <v>18185.06</v>
      </c>
      <c r="E2062" s="590">
        <v>0</v>
      </c>
    </row>
    <row r="2063" spans="1:5" s="41" customFormat="1" ht="13.5" customHeight="1">
      <c r="A2063" s="580" t="s">
        <v>521</v>
      </c>
      <c r="B2063" s="580"/>
      <c r="C2063" s="581">
        <v>9280</v>
      </c>
      <c r="D2063" s="581">
        <v>4901.91</v>
      </c>
      <c r="E2063" s="588">
        <v>52.82</v>
      </c>
    </row>
    <row r="2064" spans="1:5" s="41" customFormat="1" ht="13.5" customHeight="1">
      <c r="A2064" s="580" t="s">
        <v>38</v>
      </c>
      <c r="B2064" s="580"/>
      <c r="C2064" s="581">
        <v>9280</v>
      </c>
      <c r="D2064" s="581">
        <v>4901.91</v>
      </c>
      <c r="E2064" s="588">
        <v>52.82</v>
      </c>
    </row>
    <row r="2065" spans="1:5" s="41" customFormat="1" ht="13.5" customHeight="1">
      <c r="A2065" s="580" t="s">
        <v>922</v>
      </c>
      <c r="B2065" s="580"/>
      <c r="C2065" s="581">
        <v>9280</v>
      </c>
      <c r="D2065" s="581">
        <v>4901.91</v>
      </c>
      <c r="E2065" s="588">
        <v>52.82</v>
      </c>
    </row>
    <row r="2066" spans="1:5" s="41" customFormat="1" ht="13.5" customHeight="1">
      <c r="A2066" s="582">
        <v>3</v>
      </c>
      <c r="B2066" s="583" t="s">
        <v>199</v>
      </c>
      <c r="C2066" s="584">
        <v>9280</v>
      </c>
      <c r="D2066" s="584">
        <v>4901.91</v>
      </c>
      <c r="E2066" s="589">
        <v>52.82</v>
      </c>
    </row>
    <row r="2067" spans="1:5" s="41" customFormat="1" ht="13.5" customHeight="1">
      <c r="A2067" s="582">
        <v>32</v>
      </c>
      <c r="B2067" s="583" t="s">
        <v>203</v>
      </c>
      <c r="C2067" s="584">
        <v>9280</v>
      </c>
      <c r="D2067" s="584">
        <v>4901.91</v>
      </c>
      <c r="E2067" s="589">
        <v>52.82</v>
      </c>
    </row>
    <row r="2068" spans="1:5" s="41" customFormat="1" ht="13.5" customHeight="1">
      <c r="A2068" s="582">
        <v>322</v>
      </c>
      <c r="B2068" s="583" t="s">
        <v>166</v>
      </c>
      <c r="C2068" s="584">
        <v>9280</v>
      </c>
      <c r="D2068" s="584">
        <v>4901.91</v>
      </c>
      <c r="E2068" s="589">
        <v>52.82</v>
      </c>
    </row>
    <row r="2069" spans="1:5" s="41" customFormat="1" ht="13.5" customHeight="1">
      <c r="A2069" s="585">
        <v>3221</v>
      </c>
      <c r="B2069" s="586" t="s">
        <v>239</v>
      </c>
      <c r="C2069" s="587">
        <v>0</v>
      </c>
      <c r="D2069" s="587">
        <v>4901.91</v>
      </c>
      <c r="E2069" s="590">
        <v>0</v>
      </c>
    </row>
    <row r="2070" spans="1:5" s="41" customFormat="1" ht="13.5" customHeight="1">
      <c r="A2070" s="580" t="s">
        <v>479</v>
      </c>
      <c r="B2070" s="580"/>
      <c r="C2070" s="581">
        <v>155838</v>
      </c>
      <c r="D2070" s="581">
        <v>158184.19</v>
      </c>
      <c r="E2070" s="588">
        <v>101.51</v>
      </c>
    </row>
    <row r="2071" spans="1:5" s="219" customFormat="1" ht="13.5" customHeight="1">
      <c r="A2071" s="580" t="s">
        <v>38</v>
      </c>
      <c r="B2071" s="580"/>
      <c r="C2071" s="581">
        <v>155838</v>
      </c>
      <c r="D2071" s="581">
        <v>158184.19</v>
      </c>
      <c r="E2071" s="588">
        <v>101.51</v>
      </c>
    </row>
    <row r="2072" spans="1:5" s="41" customFormat="1" ht="13.5" customHeight="1">
      <c r="A2072" s="580" t="s">
        <v>919</v>
      </c>
      <c r="B2072" s="580"/>
      <c r="C2072" s="581">
        <v>15789</v>
      </c>
      <c r="D2072" s="581">
        <v>14817.68</v>
      </c>
      <c r="E2072" s="588">
        <v>93.85</v>
      </c>
    </row>
    <row r="2073" spans="1:5" s="41" customFormat="1" ht="13.5" customHeight="1">
      <c r="A2073" s="582">
        <v>3</v>
      </c>
      <c r="B2073" s="583" t="s">
        <v>199</v>
      </c>
      <c r="C2073" s="584">
        <v>15789</v>
      </c>
      <c r="D2073" s="584">
        <v>14817.68</v>
      </c>
      <c r="E2073" s="589">
        <v>93.85</v>
      </c>
    </row>
    <row r="2074" spans="1:5" s="41" customFormat="1" ht="13.5" customHeight="1">
      <c r="A2074" s="582">
        <v>32</v>
      </c>
      <c r="B2074" s="583" t="s">
        <v>203</v>
      </c>
      <c r="C2074" s="584">
        <v>15789</v>
      </c>
      <c r="D2074" s="584">
        <v>14817.68</v>
      </c>
      <c r="E2074" s="589">
        <v>93.85</v>
      </c>
    </row>
    <row r="2075" spans="1:5" s="41" customFormat="1" ht="13.5" customHeight="1">
      <c r="A2075" s="582">
        <v>322</v>
      </c>
      <c r="B2075" s="583" t="s">
        <v>166</v>
      </c>
      <c r="C2075" s="584">
        <v>13079</v>
      </c>
      <c r="D2075" s="584">
        <v>12974.54</v>
      </c>
      <c r="E2075" s="589">
        <v>99.2</v>
      </c>
    </row>
    <row r="2076" spans="1:5" s="41" customFormat="1" ht="13.5" customHeight="1">
      <c r="A2076" s="585">
        <v>3222</v>
      </c>
      <c r="B2076" s="586" t="s">
        <v>281</v>
      </c>
      <c r="C2076" s="587">
        <v>0</v>
      </c>
      <c r="D2076" s="587">
        <v>6876</v>
      </c>
      <c r="E2076" s="590">
        <v>0</v>
      </c>
    </row>
    <row r="2077" spans="1:5" s="41" customFormat="1" ht="13.5" customHeight="1">
      <c r="A2077" s="585">
        <v>3223</v>
      </c>
      <c r="B2077" s="586" t="s">
        <v>282</v>
      </c>
      <c r="C2077" s="587">
        <v>0</v>
      </c>
      <c r="D2077" s="587">
        <v>6098.54</v>
      </c>
      <c r="E2077" s="590">
        <v>0</v>
      </c>
    </row>
    <row r="2078" spans="1:5" s="41" customFormat="1" ht="13.5" customHeight="1">
      <c r="A2078" s="582">
        <v>323</v>
      </c>
      <c r="B2078" s="583" t="s">
        <v>168</v>
      </c>
      <c r="C2078" s="584">
        <v>2710</v>
      </c>
      <c r="D2078" s="584">
        <v>1843.14</v>
      </c>
      <c r="E2078" s="589">
        <v>68.01</v>
      </c>
    </row>
    <row r="2079" spans="1:5" s="41" customFormat="1" ht="13.5" customHeight="1">
      <c r="A2079" s="585">
        <v>3234</v>
      </c>
      <c r="B2079" s="586" t="s">
        <v>242</v>
      </c>
      <c r="C2079" s="587">
        <v>0</v>
      </c>
      <c r="D2079" s="587">
        <v>1843.14</v>
      </c>
      <c r="E2079" s="590">
        <v>0</v>
      </c>
    </row>
    <row r="2080" spans="1:5" s="220" customFormat="1" ht="13.5" customHeight="1">
      <c r="A2080" s="580" t="s">
        <v>922</v>
      </c>
      <c r="B2080" s="580"/>
      <c r="C2080" s="581">
        <v>140049</v>
      </c>
      <c r="D2080" s="581">
        <v>143366.51</v>
      </c>
      <c r="E2080" s="588">
        <v>102.37</v>
      </c>
    </row>
    <row r="2081" spans="1:5" s="220" customFormat="1" ht="13.5" customHeight="1">
      <c r="A2081" s="582">
        <v>3</v>
      </c>
      <c r="B2081" s="583" t="s">
        <v>199</v>
      </c>
      <c r="C2081" s="584">
        <v>140049</v>
      </c>
      <c r="D2081" s="584">
        <v>143366.51</v>
      </c>
      <c r="E2081" s="589">
        <v>102.37</v>
      </c>
    </row>
    <row r="2082" spans="1:5" s="220" customFormat="1" ht="13.5" customHeight="1">
      <c r="A2082" s="582">
        <v>31</v>
      </c>
      <c r="B2082" s="583" t="s">
        <v>200</v>
      </c>
      <c r="C2082" s="584">
        <v>123118</v>
      </c>
      <c r="D2082" s="584">
        <v>123116.42</v>
      </c>
      <c r="E2082" s="589">
        <v>100</v>
      </c>
    </row>
    <row r="2083" spans="1:5" s="220" customFormat="1" ht="13.5" customHeight="1">
      <c r="A2083" s="582">
        <v>311</v>
      </c>
      <c r="B2083" s="583" t="s">
        <v>29</v>
      </c>
      <c r="C2083" s="584">
        <v>105049</v>
      </c>
      <c r="D2083" s="584">
        <v>105048.16</v>
      </c>
      <c r="E2083" s="589">
        <v>100</v>
      </c>
    </row>
    <row r="2084" spans="1:5" s="220" customFormat="1" ht="13.5" customHeight="1">
      <c r="A2084" s="585">
        <v>3111</v>
      </c>
      <c r="B2084" s="586" t="s">
        <v>233</v>
      </c>
      <c r="C2084" s="587">
        <v>0</v>
      </c>
      <c r="D2084" s="587">
        <v>105048.16</v>
      </c>
      <c r="E2084" s="590">
        <v>0</v>
      </c>
    </row>
    <row r="2085" spans="1:5" s="220" customFormat="1" ht="13.5" customHeight="1">
      <c r="A2085" s="582">
        <v>313</v>
      </c>
      <c r="B2085" s="583" t="s">
        <v>160</v>
      </c>
      <c r="C2085" s="584">
        <v>18069</v>
      </c>
      <c r="D2085" s="584">
        <v>18068.26</v>
      </c>
      <c r="E2085" s="589">
        <v>100</v>
      </c>
    </row>
    <row r="2086" spans="1:5" s="220" customFormat="1" ht="13.5" customHeight="1">
      <c r="A2086" s="585">
        <v>3132</v>
      </c>
      <c r="B2086" s="586" t="s">
        <v>201</v>
      </c>
      <c r="C2086" s="587">
        <v>0</v>
      </c>
      <c r="D2086" s="587">
        <v>16282.52</v>
      </c>
      <c r="E2086" s="590">
        <v>0</v>
      </c>
    </row>
    <row r="2087" spans="1:5" s="220" customFormat="1" ht="13.5" customHeight="1">
      <c r="A2087" s="585">
        <v>3133</v>
      </c>
      <c r="B2087" s="586" t="s">
        <v>202</v>
      </c>
      <c r="C2087" s="587">
        <v>0</v>
      </c>
      <c r="D2087" s="587">
        <v>1785.74</v>
      </c>
      <c r="E2087" s="590">
        <v>0</v>
      </c>
    </row>
    <row r="2088" spans="1:5" s="220" customFormat="1" ht="13.5" customHeight="1">
      <c r="A2088" s="582">
        <v>32</v>
      </c>
      <c r="B2088" s="583" t="s">
        <v>203</v>
      </c>
      <c r="C2088" s="584">
        <v>16931</v>
      </c>
      <c r="D2088" s="584">
        <v>20250.09</v>
      </c>
      <c r="E2088" s="589">
        <v>119.6</v>
      </c>
    </row>
    <row r="2089" spans="1:5" s="220" customFormat="1" ht="13.5" customHeight="1">
      <c r="A2089" s="582">
        <v>321</v>
      </c>
      <c r="B2089" s="583" t="s">
        <v>167</v>
      </c>
      <c r="C2089" s="584">
        <v>8461</v>
      </c>
      <c r="D2089" s="584">
        <v>8107.18</v>
      </c>
      <c r="E2089" s="589">
        <v>95.82</v>
      </c>
    </row>
    <row r="2090" spans="1:5" s="220" customFormat="1" ht="13.5" customHeight="1">
      <c r="A2090" s="585">
        <v>3211</v>
      </c>
      <c r="B2090" s="586" t="s">
        <v>159</v>
      </c>
      <c r="C2090" s="587">
        <v>0</v>
      </c>
      <c r="D2090" s="587">
        <v>338</v>
      </c>
      <c r="E2090" s="590">
        <v>0</v>
      </c>
    </row>
    <row r="2091" spans="1:5" s="220" customFormat="1" ht="13.5" customHeight="1">
      <c r="A2091" s="585">
        <v>3212</v>
      </c>
      <c r="B2091" s="586" t="s">
        <v>247</v>
      </c>
      <c r="C2091" s="587">
        <v>0</v>
      </c>
      <c r="D2091" s="587">
        <v>7769.18</v>
      </c>
      <c r="E2091" s="590">
        <v>0</v>
      </c>
    </row>
    <row r="2092" spans="1:5" s="220" customFormat="1" ht="13.5" customHeight="1">
      <c r="A2092" s="585">
        <v>3213</v>
      </c>
      <c r="B2092" s="586" t="s">
        <v>280</v>
      </c>
      <c r="C2092" s="587">
        <v>0</v>
      </c>
      <c r="D2092" s="587">
        <v>0</v>
      </c>
      <c r="E2092" s="590">
        <v>0</v>
      </c>
    </row>
    <row r="2093" spans="1:5" s="220" customFormat="1" ht="13.5" customHeight="1">
      <c r="A2093" s="582">
        <v>322</v>
      </c>
      <c r="B2093" s="583" t="s">
        <v>166</v>
      </c>
      <c r="C2093" s="584">
        <v>6111</v>
      </c>
      <c r="D2093" s="584">
        <v>7511.14</v>
      </c>
      <c r="E2093" s="589">
        <v>122.91</v>
      </c>
    </row>
    <row r="2094" spans="1:5" s="220" customFormat="1" ht="13.5" customHeight="1">
      <c r="A2094" s="585">
        <v>3221</v>
      </c>
      <c r="B2094" s="586" t="s">
        <v>239</v>
      </c>
      <c r="C2094" s="587">
        <v>0</v>
      </c>
      <c r="D2094" s="587">
        <v>1409</v>
      </c>
      <c r="E2094" s="590">
        <v>0</v>
      </c>
    </row>
    <row r="2095" spans="1:5" s="220" customFormat="1" ht="13.5" customHeight="1">
      <c r="A2095" s="585">
        <v>3222</v>
      </c>
      <c r="B2095" s="586" t="s">
        <v>281</v>
      </c>
      <c r="C2095" s="587">
        <v>0</v>
      </c>
      <c r="D2095" s="587">
        <v>0</v>
      </c>
      <c r="E2095" s="590">
        <v>0</v>
      </c>
    </row>
    <row r="2096" spans="1:5" s="220" customFormat="1" ht="13.5" customHeight="1">
      <c r="A2096" s="585">
        <v>3223</v>
      </c>
      <c r="B2096" s="586" t="s">
        <v>282</v>
      </c>
      <c r="C2096" s="587">
        <v>0</v>
      </c>
      <c r="D2096" s="587">
        <v>5551.61</v>
      </c>
      <c r="E2096" s="590">
        <v>0</v>
      </c>
    </row>
    <row r="2097" spans="1:5" s="41" customFormat="1" ht="13.5" customHeight="1">
      <c r="A2097" s="585">
        <v>3224</v>
      </c>
      <c r="B2097" s="586" t="s">
        <v>170</v>
      </c>
      <c r="C2097" s="587">
        <v>0</v>
      </c>
      <c r="D2097" s="587">
        <v>550.53</v>
      </c>
      <c r="E2097" s="590">
        <v>0</v>
      </c>
    </row>
    <row r="2098" spans="1:5" s="41" customFormat="1" ht="13.5" customHeight="1">
      <c r="A2098" s="585">
        <v>3225</v>
      </c>
      <c r="B2098" s="586" t="s">
        <v>346</v>
      </c>
      <c r="C2098" s="587">
        <v>0</v>
      </c>
      <c r="D2098" s="587">
        <v>0</v>
      </c>
      <c r="E2098" s="590">
        <v>0</v>
      </c>
    </row>
    <row r="2099" spans="1:5" s="41" customFormat="1" ht="13.5" customHeight="1">
      <c r="A2099" s="582">
        <v>323</v>
      </c>
      <c r="B2099" s="583" t="s">
        <v>168</v>
      </c>
      <c r="C2099" s="584">
        <v>818</v>
      </c>
      <c r="D2099" s="584">
        <v>3152.89</v>
      </c>
      <c r="E2099" s="589">
        <v>385.44</v>
      </c>
    </row>
    <row r="2100" spans="1:5" s="41" customFormat="1" ht="13.5" customHeight="1">
      <c r="A2100" s="585">
        <v>3231</v>
      </c>
      <c r="B2100" s="586" t="s">
        <v>350</v>
      </c>
      <c r="C2100" s="587">
        <v>0</v>
      </c>
      <c r="D2100" s="587">
        <v>0</v>
      </c>
      <c r="E2100" s="590">
        <v>0</v>
      </c>
    </row>
    <row r="2101" spans="1:5" s="41" customFormat="1" ht="13.5" customHeight="1">
      <c r="A2101" s="585">
        <v>3234</v>
      </c>
      <c r="B2101" s="586" t="s">
        <v>242</v>
      </c>
      <c r="C2101" s="587">
        <v>0</v>
      </c>
      <c r="D2101" s="587">
        <v>3152.89</v>
      </c>
      <c r="E2101" s="590">
        <v>0</v>
      </c>
    </row>
    <row r="2102" spans="1:5" s="41" customFormat="1" ht="13.5" customHeight="1">
      <c r="A2102" s="585">
        <v>3236</v>
      </c>
      <c r="B2102" s="586" t="s">
        <v>243</v>
      </c>
      <c r="C2102" s="587">
        <v>0</v>
      </c>
      <c r="D2102" s="587">
        <v>0</v>
      </c>
      <c r="E2102" s="590">
        <v>0</v>
      </c>
    </row>
    <row r="2103" spans="1:5" s="41" customFormat="1" ht="13.5" customHeight="1">
      <c r="A2103" s="585">
        <v>3238</v>
      </c>
      <c r="B2103" s="586" t="s">
        <v>151</v>
      </c>
      <c r="C2103" s="587">
        <v>0</v>
      </c>
      <c r="D2103" s="587">
        <v>0</v>
      </c>
      <c r="E2103" s="590">
        <v>0</v>
      </c>
    </row>
    <row r="2104" spans="1:5" s="41" customFormat="1" ht="12.75" customHeight="1">
      <c r="A2104" s="585">
        <v>3239</v>
      </c>
      <c r="B2104" s="586" t="s">
        <v>244</v>
      </c>
      <c r="C2104" s="587">
        <v>0</v>
      </c>
      <c r="D2104" s="587">
        <v>0</v>
      </c>
      <c r="E2104" s="590">
        <v>0</v>
      </c>
    </row>
    <row r="2105" spans="1:5" s="41" customFormat="1" ht="13.5" customHeight="1">
      <c r="A2105" s="582">
        <v>329</v>
      </c>
      <c r="B2105" s="583" t="s">
        <v>254</v>
      </c>
      <c r="C2105" s="584">
        <v>1541</v>
      </c>
      <c r="D2105" s="584">
        <v>1478.88</v>
      </c>
      <c r="E2105" s="589">
        <v>95.97</v>
      </c>
    </row>
    <row r="2106" spans="1:5" s="41" customFormat="1" ht="13.5" customHeight="1">
      <c r="A2106" s="585">
        <v>3295</v>
      </c>
      <c r="B2106" s="586" t="s">
        <v>314</v>
      </c>
      <c r="C2106" s="587">
        <v>0</v>
      </c>
      <c r="D2106" s="587">
        <v>1478.88</v>
      </c>
      <c r="E2106" s="590">
        <v>0</v>
      </c>
    </row>
    <row r="2107" spans="1:5" s="41" customFormat="1" ht="13.5" customHeight="1">
      <c r="A2107" s="585">
        <v>3299</v>
      </c>
      <c r="B2107" s="586" t="s">
        <v>254</v>
      </c>
      <c r="C2107" s="587">
        <v>0</v>
      </c>
      <c r="D2107" s="587">
        <v>0</v>
      </c>
      <c r="E2107" s="590">
        <v>0</v>
      </c>
    </row>
    <row r="2108" spans="1:5" s="41" customFormat="1" ht="13.5" customHeight="1">
      <c r="A2108" s="580" t="s">
        <v>480</v>
      </c>
      <c r="B2108" s="580"/>
      <c r="C2108" s="581">
        <v>1167529</v>
      </c>
      <c r="D2108" s="581">
        <v>1117451.15</v>
      </c>
      <c r="E2108" s="588">
        <v>95.71</v>
      </c>
    </row>
    <row r="2109" spans="1:5" s="41" customFormat="1" ht="13.5" customHeight="1">
      <c r="A2109" s="580" t="s">
        <v>38</v>
      </c>
      <c r="B2109" s="580"/>
      <c r="C2109" s="581">
        <v>1167529</v>
      </c>
      <c r="D2109" s="581">
        <v>1117451.15</v>
      </c>
      <c r="E2109" s="588">
        <v>95.71</v>
      </c>
    </row>
    <row r="2110" spans="1:5" s="41" customFormat="1" ht="13.5" customHeight="1">
      <c r="A2110" s="580" t="s">
        <v>919</v>
      </c>
      <c r="B2110" s="580"/>
      <c r="C2110" s="581">
        <v>208000</v>
      </c>
      <c r="D2110" s="581">
        <v>186671.2</v>
      </c>
      <c r="E2110" s="588">
        <v>89.75</v>
      </c>
    </row>
    <row r="2111" spans="1:5" s="41" customFormat="1" ht="13.5" customHeight="1">
      <c r="A2111" s="582">
        <v>3</v>
      </c>
      <c r="B2111" s="583" t="s">
        <v>199</v>
      </c>
      <c r="C2111" s="584">
        <v>208000</v>
      </c>
      <c r="D2111" s="584">
        <v>186671.2</v>
      </c>
      <c r="E2111" s="589">
        <v>89.75</v>
      </c>
    </row>
    <row r="2112" spans="1:5" s="41" customFormat="1" ht="13.5" customHeight="1">
      <c r="A2112" s="582">
        <v>32</v>
      </c>
      <c r="B2112" s="583" t="s">
        <v>203</v>
      </c>
      <c r="C2112" s="584">
        <v>208000</v>
      </c>
      <c r="D2112" s="584">
        <v>186671.2</v>
      </c>
      <c r="E2112" s="589">
        <v>89.75</v>
      </c>
    </row>
    <row r="2113" spans="1:5" s="41" customFormat="1" ht="13.5" customHeight="1">
      <c r="A2113" s="582">
        <v>321</v>
      </c>
      <c r="B2113" s="583" t="s">
        <v>167</v>
      </c>
      <c r="C2113" s="584">
        <v>7600</v>
      </c>
      <c r="D2113" s="584">
        <v>5460</v>
      </c>
      <c r="E2113" s="589">
        <v>71.84</v>
      </c>
    </row>
    <row r="2114" spans="1:5" s="41" customFormat="1" ht="13.5" customHeight="1">
      <c r="A2114" s="585">
        <v>3211</v>
      </c>
      <c r="B2114" s="586" t="s">
        <v>159</v>
      </c>
      <c r="C2114" s="587">
        <v>0</v>
      </c>
      <c r="D2114" s="587">
        <v>2485</v>
      </c>
      <c r="E2114" s="590">
        <v>0</v>
      </c>
    </row>
    <row r="2115" spans="1:5" s="41" customFormat="1" ht="13.5" customHeight="1">
      <c r="A2115" s="585">
        <v>3213</v>
      </c>
      <c r="B2115" s="586" t="s">
        <v>280</v>
      </c>
      <c r="C2115" s="587">
        <v>0</v>
      </c>
      <c r="D2115" s="587">
        <v>2975</v>
      </c>
      <c r="E2115" s="590">
        <v>0</v>
      </c>
    </row>
    <row r="2116" spans="1:5" s="41" customFormat="1" ht="13.5" customHeight="1">
      <c r="A2116" s="582">
        <v>322</v>
      </c>
      <c r="B2116" s="583" t="s">
        <v>166</v>
      </c>
      <c r="C2116" s="584">
        <v>148500</v>
      </c>
      <c r="D2116" s="584">
        <v>140296.89</v>
      </c>
      <c r="E2116" s="589">
        <v>94.48</v>
      </c>
    </row>
    <row r="2117" spans="1:5" s="41" customFormat="1" ht="13.5" customHeight="1">
      <c r="A2117" s="585">
        <v>3221</v>
      </c>
      <c r="B2117" s="586" t="s">
        <v>239</v>
      </c>
      <c r="C2117" s="587">
        <v>0</v>
      </c>
      <c r="D2117" s="587">
        <v>19182.29</v>
      </c>
      <c r="E2117" s="590">
        <v>0</v>
      </c>
    </row>
    <row r="2118" spans="1:5" s="41" customFormat="1" ht="13.5" customHeight="1">
      <c r="A2118" s="585">
        <v>3222</v>
      </c>
      <c r="B2118" s="586" t="s">
        <v>281</v>
      </c>
      <c r="C2118" s="587">
        <v>0</v>
      </c>
      <c r="D2118" s="587">
        <v>75105.86</v>
      </c>
      <c r="E2118" s="590">
        <v>0</v>
      </c>
    </row>
    <row r="2119" spans="1:5" s="41" customFormat="1" ht="13.5" customHeight="1">
      <c r="A2119" s="585">
        <v>3223</v>
      </c>
      <c r="B2119" s="586" t="s">
        <v>282</v>
      </c>
      <c r="C2119" s="587">
        <v>0</v>
      </c>
      <c r="D2119" s="587">
        <v>34552.52</v>
      </c>
      <c r="E2119" s="590">
        <v>0</v>
      </c>
    </row>
    <row r="2120" spans="1:5" s="41" customFormat="1" ht="13.5" customHeight="1">
      <c r="A2120" s="585">
        <v>3224</v>
      </c>
      <c r="B2120" s="586" t="s">
        <v>170</v>
      </c>
      <c r="C2120" s="587">
        <v>0</v>
      </c>
      <c r="D2120" s="587">
        <v>6398.14</v>
      </c>
      <c r="E2120" s="590">
        <v>0</v>
      </c>
    </row>
    <row r="2121" spans="1:5" s="41" customFormat="1" ht="13.5" customHeight="1">
      <c r="A2121" s="585">
        <v>3225</v>
      </c>
      <c r="B2121" s="586" t="s">
        <v>346</v>
      </c>
      <c r="C2121" s="587">
        <v>0</v>
      </c>
      <c r="D2121" s="587">
        <v>1954</v>
      </c>
      <c r="E2121" s="590">
        <v>0</v>
      </c>
    </row>
    <row r="2122" spans="1:5" s="41" customFormat="1" ht="13.5" customHeight="1">
      <c r="A2122" s="585">
        <v>3227</v>
      </c>
      <c r="B2122" s="586" t="s">
        <v>312</v>
      </c>
      <c r="C2122" s="587">
        <v>0</v>
      </c>
      <c r="D2122" s="587">
        <v>3104.08</v>
      </c>
      <c r="E2122" s="590">
        <v>0</v>
      </c>
    </row>
    <row r="2123" spans="1:5" s="41" customFormat="1" ht="13.5" customHeight="1">
      <c r="A2123" s="582">
        <v>323</v>
      </c>
      <c r="B2123" s="583" t="s">
        <v>168</v>
      </c>
      <c r="C2123" s="584">
        <v>45500</v>
      </c>
      <c r="D2123" s="584">
        <v>35101.18</v>
      </c>
      <c r="E2123" s="589">
        <v>77.15</v>
      </c>
    </row>
    <row r="2124" spans="1:5" s="41" customFormat="1" ht="13.5" customHeight="1">
      <c r="A2124" s="585">
        <v>3231</v>
      </c>
      <c r="B2124" s="586" t="s">
        <v>350</v>
      </c>
      <c r="C2124" s="587">
        <v>0</v>
      </c>
      <c r="D2124" s="587">
        <v>7016.72</v>
      </c>
      <c r="E2124" s="590">
        <v>0</v>
      </c>
    </row>
    <row r="2125" spans="1:5" s="41" customFormat="1" ht="13.5" customHeight="1">
      <c r="A2125" s="585">
        <v>3232</v>
      </c>
      <c r="B2125" s="586" t="s">
        <v>241</v>
      </c>
      <c r="C2125" s="587">
        <v>0</v>
      </c>
      <c r="D2125" s="587">
        <v>4998.54</v>
      </c>
      <c r="E2125" s="590">
        <v>0</v>
      </c>
    </row>
    <row r="2126" spans="1:5" s="41" customFormat="1" ht="13.5" customHeight="1">
      <c r="A2126" s="585">
        <v>3234</v>
      </c>
      <c r="B2126" s="586" t="s">
        <v>242</v>
      </c>
      <c r="C2126" s="587">
        <v>0</v>
      </c>
      <c r="D2126" s="587">
        <v>8279.42</v>
      </c>
      <c r="E2126" s="590">
        <v>0</v>
      </c>
    </row>
    <row r="2127" spans="1:5" s="41" customFormat="1" ht="13.5" customHeight="1">
      <c r="A2127" s="585">
        <v>3236</v>
      </c>
      <c r="B2127" s="586" t="s">
        <v>243</v>
      </c>
      <c r="C2127" s="587">
        <v>0</v>
      </c>
      <c r="D2127" s="587">
        <v>5605</v>
      </c>
      <c r="E2127" s="590">
        <v>0</v>
      </c>
    </row>
    <row r="2128" spans="1:5" s="41" customFormat="1" ht="13.5" customHeight="1">
      <c r="A2128" s="585">
        <v>3238</v>
      </c>
      <c r="B2128" s="586" t="s">
        <v>151</v>
      </c>
      <c r="C2128" s="587">
        <v>0</v>
      </c>
      <c r="D2128" s="587">
        <v>6082.5</v>
      </c>
      <c r="E2128" s="590">
        <v>0</v>
      </c>
    </row>
    <row r="2129" spans="1:5" s="41" customFormat="1" ht="13.5" customHeight="1">
      <c r="A2129" s="585">
        <v>3239</v>
      </c>
      <c r="B2129" s="586" t="s">
        <v>244</v>
      </c>
      <c r="C2129" s="587">
        <v>0</v>
      </c>
      <c r="D2129" s="587">
        <v>3119</v>
      </c>
      <c r="E2129" s="590">
        <v>0</v>
      </c>
    </row>
    <row r="2130" spans="1:5" s="41" customFormat="1" ht="13.5" customHeight="1">
      <c r="A2130" s="582">
        <v>329</v>
      </c>
      <c r="B2130" s="583" t="s">
        <v>254</v>
      </c>
      <c r="C2130" s="584">
        <v>6400</v>
      </c>
      <c r="D2130" s="584">
        <v>5813.13</v>
      </c>
      <c r="E2130" s="589">
        <v>90.83</v>
      </c>
    </row>
    <row r="2131" spans="1:5" s="41" customFormat="1" ht="13.5" customHeight="1">
      <c r="A2131" s="585">
        <v>3292</v>
      </c>
      <c r="B2131" s="586" t="s">
        <v>157</v>
      </c>
      <c r="C2131" s="587">
        <v>0</v>
      </c>
      <c r="D2131" s="587">
        <v>5813.13</v>
      </c>
      <c r="E2131" s="590">
        <v>0</v>
      </c>
    </row>
    <row r="2132" spans="1:5" s="41" customFormat="1" ht="13.5" customHeight="1">
      <c r="A2132" s="585">
        <v>3299</v>
      </c>
      <c r="B2132" s="586" t="s">
        <v>254</v>
      </c>
      <c r="C2132" s="587">
        <v>0</v>
      </c>
      <c r="D2132" s="587">
        <v>0</v>
      </c>
      <c r="E2132" s="590">
        <v>0</v>
      </c>
    </row>
    <row r="2133" spans="1:5" s="41" customFormat="1" ht="13.5" customHeight="1">
      <c r="A2133" s="580" t="s">
        <v>922</v>
      </c>
      <c r="B2133" s="580"/>
      <c r="C2133" s="581">
        <v>959529</v>
      </c>
      <c r="D2133" s="581">
        <v>930779.95</v>
      </c>
      <c r="E2133" s="588">
        <v>97</v>
      </c>
    </row>
    <row r="2134" spans="1:5" s="41" customFormat="1" ht="13.5" customHeight="1">
      <c r="A2134" s="582">
        <v>3</v>
      </c>
      <c r="B2134" s="583" t="s">
        <v>199</v>
      </c>
      <c r="C2134" s="584">
        <v>959529</v>
      </c>
      <c r="D2134" s="584">
        <v>930779.95</v>
      </c>
      <c r="E2134" s="589">
        <v>97</v>
      </c>
    </row>
    <row r="2135" spans="1:5" s="41" customFormat="1" ht="13.5" customHeight="1">
      <c r="A2135" s="582">
        <v>31</v>
      </c>
      <c r="B2135" s="583" t="s">
        <v>200</v>
      </c>
      <c r="C2135" s="584">
        <v>858702</v>
      </c>
      <c r="D2135" s="584">
        <v>859843.3</v>
      </c>
      <c r="E2135" s="589">
        <v>100.13</v>
      </c>
    </row>
    <row r="2136" spans="1:5" s="41" customFormat="1" ht="13.5" customHeight="1">
      <c r="A2136" s="582">
        <v>311</v>
      </c>
      <c r="B2136" s="583" t="s">
        <v>29</v>
      </c>
      <c r="C2136" s="584">
        <v>710622</v>
      </c>
      <c r="D2136" s="584">
        <v>710517.42</v>
      </c>
      <c r="E2136" s="589">
        <v>99.99</v>
      </c>
    </row>
    <row r="2137" spans="1:5" s="41" customFormat="1" ht="13.5" customHeight="1">
      <c r="A2137" s="585">
        <v>3111</v>
      </c>
      <c r="B2137" s="586" t="s">
        <v>233</v>
      </c>
      <c r="C2137" s="587">
        <v>0</v>
      </c>
      <c r="D2137" s="587">
        <v>710517.42</v>
      </c>
      <c r="E2137" s="590">
        <v>0</v>
      </c>
    </row>
    <row r="2138" spans="1:5" s="41" customFormat="1" ht="13.5" customHeight="1">
      <c r="A2138" s="582">
        <v>312</v>
      </c>
      <c r="B2138" s="583" t="s">
        <v>234</v>
      </c>
      <c r="C2138" s="584">
        <v>25480</v>
      </c>
      <c r="D2138" s="584">
        <v>27368</v>
      </c>
      <c r="E2138" s="589">
        <v>107.41</v>
      </c>
    </row>
    <row r="2139" spans="1:5" s="41" customFormat="1" ht="13.5" customHeight="1">
      <c r="A2139" s="585">
        <v>3121</v>
      </c>
      <c r="B2139" s="586" t="s">
        <v>234</v>
      </c>
      <c r="C2139" s="587">
        <v>0</v>
      </c>
      <c r="D2139" s="587">
        <v>27368</v>
      </c>
      <c r="E2139" s="590">
        <v>0</v>
      </c>
    </row>
    <row r="2140" spans="1:5" s="41" customFormat="1" ht="13.5" customHeight="1">
      <c r="A2140" s="582">
        <v>313</v>
      </c>
      <c r="B2140" s="583" t="s">
        <v>160</v>
      </c>
      <c r="C2140" s="584">
        <v>122600</v>
      </c>
      <c r="D2140" s="584">
        <v>121957.88</v>
      </c>
      <c r="E2140" s="589">
        <v>99.48</v>
      </c>
    </row>
    <row r="2141" spans="1:5" s="41" customFormat="1" ht="13.5" customHeight="1">
      <c r="A2141" s="585">
        <v>3132</v>
      </c>
      <c r="B2141" s="586" t="s">
        <v>201</v>
      </c>
      <c r="C2141" s="587">
        <v>0</v>
      </c>
      <c r="D2141" s="587">
        <v>109903.93</v>
      </c>
      <c r="E2141" s="590">
        <v>0</v>
      </c>
    </row>
    <row r="2142" spans="1:5" s="41" customFormat="1" ht="13.5" customHeight="1">
      <c r="A2142" s="585">
        <v>3133</v>
      </c>
      <c r="B2142" s="586" t="s">
        <v>202</v>
      </c>
      <c r="C2142" s="587">
        <v>0</v>
      </c>
      <c r="D2142" s="587">
        <v>12053.95</v>
      </c>
      <c r="E2142" s="590">
        <v>0</v>
      </c>
    </row>
    <row r="2143" spans="1:5" s="41" customFormat="1" ht="13.5" customHeight="1">
      <c r="A2143" s="582">
        <v>32</v>
      </c>
      <c r="B2143" s="583" t="s">
        <v>203</v>
      </c>
      <c r="C2143" s="584">
        <v>100827</v>
      </c>
      <c r="D2143" s="584">
        <v>70936.65</v>
      </c>
      <c r="E2143" s="589">
        <v>70.35</v>
      </c>
    </row>
    <row r="2144" spans="1:5" s="41" customFormat="1" ht="13.5" customHeight="1">
      <c r="A2144" s="582">
        <v>321</v>
      </c>
      <c r="B2144" s="583" t="s">
        <v>167</v>
      </c>
      <c r="C2144" s="584">
        <v>73100</v>
      </c>
      <c r="D2144" s="584">
        <v>66053</v>
      </c>
      <c r="E2144" s="589">
        <v>90.36</v>
      </c>
    </row>
    <row r="2145" spans="1:5" s="41" customFormat="1" ht="13.5" customHeight="1">
      <c r="A2145" s="585">
        <v>3211</v>
      </c>
      <c r="B2145" s="586" t="s">
        <v>159</v>
      </c>
      <c r="C2145" s="587">
        <v>0</v>
      </c>
      <c r="D2145" s="587">
        <v>1285</v>
      </c>
      <c r="E2145" s="590">
        <v>0</v>
      </c>
    </row>
    <row r="2146" spans="1:5" s="41" customFormat="1" ht="13.5" customHeight="1">
      <c r="A2146" s="585">
        <v>3212</v>
      </c>
      <c r="B2146" s="586" t="s">
        <v>247</v>
      </c>
      <c r="C2146" s="587">
        <v>0</v>
      </c>
      <c r="D2146" s="587">
        <v>61491</v>
      </c>
      <c r="E2146" s="590">
        <v>0</v>
      </c>
    </row>
    <row r="2147" spans="1:5" s="41" customFormat="1" ht="13.5" customHeight="1">
      <c r="A2147" s="585">
        <v>3213</v>
      </c>
      <c r="B2147" s="586" t="s">
        <v>280</v>
      </c>
      <c r="C2147" s="587">
        <v>0</v>
      </c>
      <c r="D2147" s="587">
        <v>3277</v>
      </c>
      <c r="E2147" s="590">
        <v>0</v>
      </c>
    </row>
    <row r="2148" spans="1:5" s="41" customFormat="1" ht="13.5" customHeight="1">
      <c r="A2148" s="582">
        <v>322</v>
      </c>
      <c r="B2148" s="583" t="s">
        <v>166</v>
      </c>
      <c r="C2148" s="584">
        <v>12800</v>
      </c>
      <c r="D2148" s="584">
        <v>1848.26</v>
      </c>
      <c r="E2148" s="589">
        <v>14.44</v>
      </c>
    </row>
    <row r="2149" spans="1:5" s="41" customFormat="1" ht="13.5" customHeight="1">
      <c r="A2149" s="585">
        <v>3221</v>
      </c>
      <c r="B2149" s="586" t="s">
        <v>239</v>
      </c>
      <c r="C2149" s="587">
        <v>0</v>
      </c>
      <c r="D2149" s="587">
        <v>1648.26</v>
      </c>
      <c r="E2149" s="590">
        <v>0</v>
      </c>
    </row>
    <row r="2150" spans="1:5" s="41" customFormat="1" ht="13.5" customHeight="1">
      <c r="A2150" s="585">
        <v>3224</v>
      </c>
      <c r="B2150" s="586" t="s">
        <v>170</v>
      </c>
      <c r="C2150" s="587">
        <v>0</v>
      </c>
      <c r="D2150" s="587">
        <v>0</v>
      </c>
      <c r="E2150" s="590">
        <v>0</v>
      </c>
    </row>
    <row r="2151" spans="1:5" s="41" customFormat="1" ht="13.5" customHeight="1">
      <c r="A2151" s="585">
        <v>3227</v>
      </c>
      <c r="B2151" s="586" t="s">
        <v>312</v>
      </c>
      <c r="C2151" s="587">
        <v>0</v>
      </c>
      <c r="D2151" s="587">
        <v>200</v>
      </c>
      <c r="E2151" s="590">
        <v>0</v>
      </c>
    </row>
    <row r="2152" spans="1:5" s="41" customFormat="1" ht="13.5" customHeight="1">
      <c r="A2152" s="582">
        <v>323</v>
      </c>
      <c r="B2152" s="583" t="s">
        <v>168</v>
      </c>
      <c r="C2152" s="584">
        <v>7500</v>
      </c>
      <c r="D2152" s="584">
        <v>0</v>
      </c>
      <c r="E2152" s="589">
        <v>0</v>
      </c>
    </row>
    <row r="2153" spans="1:5" s="41" customFormat="1" ht="13.5" customHeight="1">
      <c r="A2153" s="585">
        <v>3232</v>
      </c>
      <c r="B2153" s="586" t="s">
        <v>241</v>
      </c>
      <c r="C2153" s="587">
        <v>0</v>
      </c>
      <c r="D2153" s="587">
        <v>0</v>
      </c>
      <c r="E2153" s="590">
        <v>0</v>
      </c>
    </row>
    <row r="2154" spans="1:5" s="41" customFormat="1" ht="13.5" customHeight="1">
      <c r="A2154" s="585">
        <v>3234</v>
      </c>
      <c r="B2154" s="586" t="s">
        <v>242</v>
      </c>
      <c r="C2154" s="587">
        <v>0</v>
      </c>
      <c r="D2154" s="587">
        <v>0</v>
      </c>
      <c r="E2154" s="590">
        <v>0</v>
      </c>
    </row>
    <row r="2155" spans="1:5" s="41" customFormat="1" ht="13.5" customHeight="1">
      <c r="A2155" s="585">
        <v>3238</v>
      </c>
      <c r="B2155" s="586" t="s">
        <v>151</v>
      </c>
      <c r="C2155" s="587">
        <v>0</v>
      </c>
      <c r="D2155" s="587">
        <v>0</v>
      </c>
      <c r="E2155" s="590">
        <v>0</v>
      </c>
    </row>
    <row r="2156" spans="1:5" s="41" customFormat="1" ht="13.5" customHeight="1">
      <c r="A2156" s="585">
        <v>3239</v>
      </c>
      <c r="B2156" s="586" t="s">
        <v>244</v>
      </c>
      <c r="C2156" s="587">
        <v>0</v>
      </c>
      <c r="D2156" s="587">
        <v>0</v>
      </c>
      <c r="E2156" s="590">
        <v>0</v>
      </c>
    </row>
    <row r="2157" spans="1:5" s="41" customFormat="1" ht="13.5" customHeight="1">
      <c r="A2157" s="582">
        <v>329</v>
      </c>
      <c r="B2157" s="583" t="s">
        <v>254</v>
      </c>
      <c r="C2157" s="584">
        <v>7427</v>
      </c>
      <c r="D2157" s="584">
        <v>3035.39</v>
      </c>
      <c r="E2157" s="589">
        <v>40.87</v>
      </c>
    </row>
    <row r="2158" spans="1:5" s="41" customFormat="1" ht="13.5" customHeight="1">
      <c r="A2158" s="585">
        <v>3292</v>
      </c>
      <c r="B2158" s="586" t="s">
        <v>157</v>
      </c>
      <c r="C2158" s="587">
        <v>0</v>
      </c>
      <c r="D2158" s="587">
        <v>0</v>
      </c>
      <c r="E2158" s="590">
        <v>0</v>
      </c>
    </row>
    <row r="2159" spans="1:5" s="41" customFormat="1" ht="13.5" customHeight="1">
      <c r="A2159" s="585">
        <v>3295</v>
      </c>
      <c r="B2159" s="586" t="s">
        <v>314</v>
      </c>
      <c r="C2159" s="587">
        <v>0</v>
      </c>
      <c r="D2159" s="587">
        <v>3035.39</v>
      </c>
      <c r="E2159" s="590">
        <v>0</v>
      </c>
    </row>
    <row r="2160" spans="1:5" s="41" customFormat="1" ht="13.5" customHeight="1">
      <c r="A2160" s="585">
        <v>3299</v>
      </c>
      <c r="B2160" s="586" t="s">
        <v>254</v>
      </c>
      <c r="C2160" s="587">
        <v>0</v>
      </c>
      <c r="D2160" s="587">
        <v>0</v>
      </c>
      <c r="E2160" s="590">
        <v>0</v>
      </c>
    </row>
    <row r="2161" spans="1:5" s="41" customFormat="1" ht="13.5" customHeight="1">
      <c r="A2161" s="580" t="s">
        <v>481</v>
      </c>
      <c r="B2161" s="580"/>
      <c r="C2161" s="581">
        <v>65789</v>
      </c>
      <c r="D2161" s="581">
        <v>66830.55</v>
      </c>
      <c r="E2161" s="588">
        <v>101.58</v>
      </c>
    </row>
    <row r="2162" spans="1:5" s="41" customFormat="1" ht="13.5" customHeight="1">
      <c r="A2162" s="580" t="s">
        <v>38</v>
      </c>
      <c r="B2162" s="580"/>
      <c r="C2162" s="581">
        <v>65789</v>
      </c>
      <c r="D2162" s="581">
        <v>66830.55</v>
      </c>
      <c r="E2162" s="588">
        <v>101.58</v>
      </c>
    </row>
    <row r="2163" spans="1:5" s="41" customFormat="1" ht="13.5" customHeight="1">
      <c r="A2163" s="580" t="s">
        <v>919</v>
      </c>
      <c r="B2163" s="580"/>
      <c r="C2163" s="581">
        <v>7211</v>
      </c>
      <c r="D2163" s="581">
        <v>6998.84</v>
      </c>
      <c r="E2163" s="588">
        <v>97.06</v>
      </c>
    </row>
    <row r="2164" spans="1:5" s="41" customFormat="1" ht="13.5" customHeight="1">
      <c r="A2164" s="582">
        <v>3</v>
      </c>
      <c r="B2164" s="583" t="s">
        <v>199</v>
      </c>
      <c r="C2164" s="584">
        <v>7211</v>
      </c>
      <c r="D2164" s="584">
        <v>6998.84</v>
      </c>
      <c r="E2164" s="589">
        <v>97.06</v>
      </c>
    </row>
    <row r="2165" spans="1:5" s="41" customFormat="1" ht="13.5" customHeight="1">
      <c r="A2165" s="582">
        <v>32</v>
      </c>
      <c r="B2165" s="583" t="s">
        <v>203</v>
      </c>
      <c r="C2165" s="584">
        <v>7211</v>
      </c>
      <c r="D2165" s="584">
        <v>6998.84</v>
      </c>
      <c r="E2165" s="589">
        <v>97.06</v>
      </c>
    </row>
    <row r="2166" spans="1:5" s="41" customFormat="1" ht="13.5" customHeight="1">
      <c r="A2166" s="582">
        <v>322</v>
      </c>
      <c r="B2166" s="583" t="s">
        <v>166</v>
      </c>
      <c r="C2166" s="584">
        <v>5821</v>
      </c>
      <c r="D2166" s="584">
        <v>5810.22</v>
      </c>
      <c r="E2166" s="589">
        <v>99.81</v>
      </c>
    </row>
    <row r="2167" spans="1:5" s="41" customFormat="1" ht="13.5" customHeight="1">
      <c r="A2167" s="585">
        <v>3222</v>
      </c>
      <c r="B2167" s="586" t="s">
        <v>281</v>
      </c>
      <c r="C2167" s="587">
        <v>0</v>
      </c>
      <c r="D2167" s="587">
        <v>3252</v>
      </c>
      <c r="E2167" s="590">
        <v>0</v>
      </c>
    </row>
    <row r="2168" spans="1:5" s="41" customFormat="1" ht="13.5" customHeight="1">
      <c r="A2168" s="585">
        <v>3223</v>
      </c>
      <c r="B2168" s="586" t="s">
        <v>282</v>
      </c>
      <c r="C2168" s="587">
        <v>0</v>
      </c>
      <c r="D2168" s="587">
        <v>2558.22</v>
      </c>
      <c r="E2168" s="590">
        <v>0</v>
      </c>
    </row>
    <row r="2169" spans="1:5" s="41" customFormat="1" ht="13.5" customHeight="1">
      <c r="A2169" s="582">
        <v>323</v>
      </c>
      <c r="B2169" s="583" t="s">
        <v>168</v>
      </c>
      <c r="C2169" s="584">
        <v>1390</v>
      </c>
      <c r="D2169" s="584">
        <v>1188.62</v>
      </c>
      <c r="E2169" s="589">
        <v>85.51</v>
      </c>
    </row>
    <row r="2170" spans="1:5" s="41" customFormat="1" ht="13.5" customHeight="1">
      <c r="A2170" s="585">
        <v>3234</v>
      </c>
      <c r="B2170" s="586" t="s">
        <v>242</v>
      </c>
      <c r="C2170" s="587">
        <v>0</v>
      </c>
      <c r="D2170" s="587">
        <v>1188.62</v>
      </c>
      <c r="E2170" s="590">
        <v>0</v>
      </c>
    </row>
    <row r="2171" spans="1:5" s="41" customFormat="1" ht="13.5" customHeight="1">
      <c r="A2171" s="580" t="s">
        <v>922</v>
      </c>
      <c r="B2171" s="580"/>
      <c r="C2171" s="581">
        <v>58578</v>
      </c>
      <c r="D2171" s="581">
        <v>59831.71</v>
      </c>
      <c r="E2171" s="588">
        <v>102.14</v>
      </c>
    </row>
    <row r="2172" spans="1:5" s="41" customFormat="1" ht="13.5" customHeight="1">
      <c r="A2172" s="582">
        <v>3</v>
      </c>
      <c r="B2172" s="583" t="s">
        <v>199</v>
      </c>
      <c r="C2172" s="584">
        <v>58578</v>
      </c>
      <c r="D2172" s="584">
        <v>59831.71</v>
      </c>
      <c r="E2172" s="589">
        <v>102.14</v>
      </c>
    </row>
    <row r="2173" spans="1:5" s="41" customFormat="1" ht="13.5" customHeight="1">
      <c r="A2173" s="582">
        <v>31</v>
      </c>
      <c r="B2173" s="583" t="s">
        <v>200</v>
      </c>
      <c r="C2173" s="584">
        <v>51643</v>
      </c>
      <c r="D2173" s="584">
        <v>51640.82</v>
      </c>
      <c r="E2173" s="589">
        <v>100</v>
      </c>
    </row>
    <row r="2174" spans="1:5" s="41" customFormat="1" ht="13.5" customHeight="1">
      <c r="A2174" s="582">
        <v>311</v>
      </c>
      <c r="B2174" s="583" t="s">
        <v>29</v>
      </c>
      <c r="C2174" s="584">
        <v>44063</v>
      </c>
      <c r="D2174" s="584">
        <v>44062.09</v>
      </c>
      <c r="E2174" s="589">
        <v>100</v>
      </c>
    </row>
    <row r="2175" spans="1:5" s="41" customFormat="1" ht="13.5" customHeight="1">
      <c r="A2175" s="585">
        <v>3111</v>
      </c>
      <c r="B2175" s="586" t="s">
        <v>233</v>
      </c>
      <c r="C2175" s="587">
        <v>0</v>
      </c>
      <c r="D2175" s="587">
        <v>44062.09</v>
      </c>
      <c r="E2175" s="590">
        <v>0</v>
      </c>
    </row>
    <row r="2176" spans="1:5" s="41" customFormat="1" ht="13.5" customHeight="1">
      <c r="A2176" s="582">
        <v>313</v>
      </c>
      <c r="B2176" s="583" t="s">
        <v>160</v>
      </c>
      <c r="C2176" s="584">
        <v>7580</v>
      </c>
      <c r="D2176" s="584">
        <v>7578.73</v>
      </c>
      <c r="E2176" s="589">
        <v>99.98</v>
      </c>
    </row>
    <row r="2177" spans="1:5" s="41" customFormat="1" ht="13.5" customHeight="1">
      <c r="A2177" s="585">
        <v>3132</v>
      </c>
      <c r="B2177" s="586" t="s">
        <v>201</v>
      </c>
      <c r="C2177" s="587">
        <v>0</v>
      </c>
      <c r="D2177" s="587">
        <v>6829.69</v>
      </c>
      <c r="E2177" s="590">
        <v>0</v>
      </c>
    </row>
    <row r="2178" spans="1:5" s="41" customFormat="1" ht="13.5" customHeight="1">
      <c r="A2178" s="585">
        <v>3133</v>
      </c>
      <c r="B2178" s="586" t="s">
        <v>202</v>
      </c>
      <c r="C2178" s="587">
        <v>0</v>
      </c>
      <c r="D2178" s="587">
        <v>749.04</v>
      </c>
      <c r="E2178" s="590">
        <v>0</v>
      </c>
    </row>
    <row r="2179" spans="1:5" s="41" customFormat="1" ht="13.5" customHeight="1">
      <c r="A2179" s="582">
        <v>32</v>
      </c>
      <c r="B2179" s="583" t="s">
        <v>203</v>
      </c>
      <c r="C2179" s="584">
        <v>6935</v>
      </c>
      <c r="D2179" s="584">
        <v>8190.89</v>
      </c>
      <c r="E2179" s="589">
        <v>118.11</v>
      </c>
    </row>
    <row r="2180" spans="1:5" s="41" customFormat="1" ht="13.5" customHeight="1">
      <c r="A2180" s="582">
        <v>321</v>
      </c>
      <c r="B2180" s="583" t="s">
        <v>167</v>
      </c>
      <c r="C2180" s="584">
        <v>3259</v>
      </c>
      <c r="D2180" s="584">
        <v>3258.82</v>
      </c>
      <c r="E2180" s="589">
        <v>99.99</v>
      </c>
    </row>
    <row r="2181" spans="1:5" s="41" customFormat="1" ht="13.5" customHeight="1">
      <c r="A2181" s="585">
        <v>3212</v>
      </c>
      <c r="B2181" s="586" t="s">
        <v>247</v>
      </c>
      <c r="C2181" s="587">
        <v>0</v>
      </c>
      <c r="D2181" s="587">
        <v>3258.82</v>
      </c>
      <c r="E2181" s="590">
        <v>0</v>
      </c>
    </row>
    <row r="2182" spans="1:5" s="41" customFormat="1" ht="13.5" customHeight="1">
      <c r="A2182" s="585">
        <v>3213</v>
      </c>
      <c r="B2182" s="586" t="s">
        <v>280</v>
      </c>
      <c r="C2182" s="587">
        <v>0</v>
      </c>
      <c r="D2182" s="587">
        <v>0</v>
      </c>
      <c r="E2182" s="590">
        <v>0</v>
      </c>
    </row>
    <row r="2183" spans="1:5" s="41" customFormat="1" ht="13.5" customHeight="1">
      <c r="A2183" s="582">
        <v>322</v>
      </c>
      <c r="B2183" s="583" t="s">
        <v>166</v>
      </c>
      <c r="C2183" s="584">
        <v>2789</v>
      </c>
      <c r="D2183" s="584">
        <v>3150.37</v>
      </c>
      <c r="E2183" s="589">
        <v>112.96</v>
      </c>
    </row>
    <row r="2184" spans="1:5" s="41" customFormat="1" ht="13.5" customHeight="1">
      <c r="A2184" s="585">
        <v>3221</v>
      </c>
      <c r="B2184" s="586" t="s">
        <v>239</v>
      </c>
      <c r="C2184" s="587">
        <v>0</v>
      </c>
      <c r="D2184" s="587">
        <v>591</v>
      </c>
      <c r="E2184" s="590">
        <v>0</v>
      </c>
    </row>
    <row r="2185" spans="1:5" s="41" customFormat="1" ht="13.5" customHeight="1">
      <c r="A2185" s="585">
        <v>3222</v>
      </c>
      <c r="B2185" s="586" t="s">
        <v>281</v>
      </c>
      <c r="C2185" s="587">
        <v>0</v>
      </c>
      <c r="D2185" s="587">
        <v>0</v>
      </c>
      <c r="E2185" s="590">
        <v>0</v>
      </c>
    </row>
    <row r="2186" spans="1:5" s="41" customFormat="1" ht="13.5" customHeight="1">
      <c r="A2186" s="585">
        <v>3223</v>
      </c>
      <c r="B2186" s="586" t="s">
        <v>282</v>
      </c>
      <c r="C2186" s="587">
        <v>0</v>
      </c>
      <c r="D2186" s="587">
        <v>2328.4</v>
      </c>
      <c r="E2186" s="590">
        <v>0</v>
      </c>
    </row>
    <row r="2187" spans="1:5" s="41" customFormat="1" ht="13.5" customHeight="1">
      <c r="A2187" s="585">
        <v>3224</v>
      </c>
      <c r="B2187" s="586" t="s">
        <v>170</v>
      </c>
      <c r="C2187" s="587">
        <v>0</v>
      </c>
      <c r="D2187" s="587">
        <v>230.97</v>
      </c>
      <c r="E2187" s="590">
        <v>0</v>
      </c>
    </row>
    <row r="2188" spans="1:5" s="41" customFormat="1" ht="13.5" customHeight="1">
      <c r="A2188" s="585">
        <v>3225</v>
      </c>
      <c r="B2188" s="586" t="s">
        <v>346</v>
      </c>
      <c r="C2188" s="587">
        <v>0</v>
      </c>
      <c r="D2188" s="587">
        <v>0</v>
      </c>
      <c r="E2188" s="590">
        <v>0</v>
      </c>
    </row>
    <row r="2189" spans="1:5" s="41" customFormat="1" ht="13.5" customHeight="1">
      <c r="A2189" s="582">
        <v>323</v>
      </c>
      <c r="B2189" s="583" t="s">
        <v>168</v>
      </c>
      <c r="C2189" s="584">
        <v>182</v>
      </c>
      <c r="D2189" s="584">
        <v>1161.36</v>
      </c>
      <c r="E2189" s="589">
        <v>638.11</v>
      </c>
    </row>
    <row r="2190" spans="1:5" s="41" customFormat="1" ht="13.5" customHeight="1">
      <c r="A2190" s="585">
        <v>3231</v>
      </c>
      <c r="B2190" s="586" t="s">
        <v>350</v>
      </c>
      <c r="C2190" s="587">
        <v>0</v>
      </c>
      <c r="D2190" s="587">
        <v>0</v>
      </c>
      <c r="E2190" s="590">
        <v>0</v>
      </c>
    </row>
    <row r="2191" spans="1:5" s="41" customFormat="1" ht="13.5" customHeight="1">
      <c r="A2191" s="585">
        <v>3234</v>
      </c>
      <c r="B2191" s="586" t="s">
        <v>242</v>
      </c>
      <c r="C2191" s="587">
        <v>0</v>
      </c>
      <c r="D2191" s="587">
        <v>1161.36</v>
      </c>
      <c r="E2191" s="590">
        <v>0</v>
      </c>
    </row>
    <row r="2192" spans="1:5" s="41" customFormat="1" ht="13.5" customHeight="1">
      <c r="A2192" s="585">
        <v>3236</v>
      </c>
      <c r="B2192" s="586" t="s">
        <v>243</v>
      </c>
      <c r="C2192" s="587">
        <v>0</v>
      </c>
      <c r="D2192" s="587">
        <v>0</v>
      </c>
      <c r="E2192" s="590">
        <v>0</v>
      </c>
    </row>
    <row r="2193" spans="1:5" s="41" customFormat="1" ht="13.5" customHeight="1">
      <c r="A2193" s="585">
        <v>3238</v>
      </c>
      <c r="B2193" s="586" t="s">
        <v>151</v>
      </c>
      <c r="C2193" s="587">
        <v>0</v>
      </c>
      <c r="D2193" s="587">
        <v>0</v>
      </c>
      <c r="E2193" s="590">
        <v>0</v>
      </c>
    </row>
    <row r="2194" spans="1:5" s="41" customFormat="1" ht="13.5" customHeight="1">
      <c r="A2194" s="585">
        <v>3239</v>
      </c>
      <c r="B2194" s="586" t="s">
        <v>244</v>
      </c>
      <c r="C2194" s="587">
        <v>0</v>
      </c>
      <c r="D2194" s="587">
        <v>0</v>
      </c>
      <c r="E2194" s="590">
        <v>0</v>
      </c>
    </row>
    <row r="2195" spans="1:5" s="41" customFormat="1" ht="13.5" customHeight="1">
      <c r="A2195" s="582">
        <v>329</v>
      </c>
      <c r="B2195" s="583" t="s">
        <v>254</v>
      </c>
      <c r="C2195" s="584">
        <v>705</v>
      </c>
      <c r="D2195" s="584">
        <v>620.34</v>
      </c>
      <c r="E2195" s="589">
        <v>87.99</v>
      </c>
    </row>
    <row r="2196" spans="1:5" s="41" customFormat="1" ht="13.5" customHeight="1">
      <c r="A2196" s="585">
        <v>3295</v>
      </c>
      <c r="B2196" s="586" t="s">
        <v>314</v>
      </c>
      <c r="C2196" s="587">
        <v>0</v>
      </c>
      <c r="D2196" s="587">
        <v>620.34</v>
      </c>
      <c r="E2196" s="590">
        <v>0</v>
      </c>
    </row>
    <row r="2197" spans="1:5" s="41" customFormat="1" ht="13.5" customHeight="1">
      <c r="A2197" s="585">
        <v>3299</v>
      </c>
      <c r="B2197" s="586" t="s">
        <v>254</v>
      </c>
      <c r="C2197" s="587">
        <v>0</v>
      </c>
      <c r="D2197" s="587">
        <v>0</v>
      </c>
      <c r="E2197" s="590">
        <v>0</v>
      </c>
    </row>
    <row r="2198" spans="1:5" s="41" customFormat="1" ht="13.5" customHeight="1">
      <c r="A2198" s="580" t="s">
        <v>959</v>
      </c>
      <c r="B2198" s="580"/>
      <c r="C2198" s="581">
        <v>831918</v>
      </c>
      <c r="D2198" s="581">
        <v>807778.68</v>
      </c>
      <c r="E2198" s="588">
        <v>97.1</v>
      </c>
    </row>
    <row r="2199" spans="1:5" s="41" customFormat="1" ht="13.5" customHeight="1">
      <c r="A2199" s="580" t="s">
        <v>38</v>
      </c>
      <c r="B2199" s="580"/>
      <c r="C2199" s="581">
        <v>831918</v>
      </c>
      <c r="D2199" s="581">
        <v>807778.68</v>
      </c>
      <c r="E2199" s="588">
        <v>97.1</v>
      </c>
    </row>
    <row r="2200" spans="1:5" s="41" customFormat="1" ht="13.5" customHeight="1">
      <c r="A2200" s="580" t="s">
        <v>918</v>
      </c>
      <c r="B2200" s="580"/>
      <c r="C2200" s="581">
        <v>640068</v>
      </c>
      <c r="D2200" s="581">
        <v>631980.73</v>
      </c>
      <c r="E2200" s="588">
        <v>98.74</v>
      </c>
    </row>
    <row r="2201" spans="1:5" s="41" customFormat="1" ht="13.5" customHeight="1">
      <c r="A2201" s="582">
        <v>3</v>
      </c>
      <c r="B2201" s="583" t="s">
        <v>199</v>
      </c>
      <c r="C2201" s="584">
        <v>640068</v>
      </c>
      <c r="D2201" s="584">
        <v>631980.73</v>
      </c>
      <c r="E2201" s="589">
        <v>98.74</v>
      </c>
    </row>
    <row r="2202" spans="1:5" s="220" customFormat="1" ht="13.5" customHeight="1">
      <c r="A2202" s="582">
        <v>31</v>
      </c>
      <c r="B2202" s="583" t="s">
        <v>200</v>
      </c>
      <c r="C2202" s="584">
        <v>593760</v>
      </c>
      <c r="D2202" s="584">
        <v>589907.41</v>
      </c>
      <c r="E2202" s="589">
        <v>99.35</v>
      </c>
    </row>
    <row r="2203" spans="1:5" s="41" customFormat="1" ht="13.5" customHeight="1">
      <c r="A2203" s="582">
        <v>311</v>
      </c>
      <c r="B2203" s="583" t="s">
        <v>29</v>
      </c>
      <c r="C2203" s="584">
        <v>491109</v>
      </c>
      <c r="D2203" s="584">
        <v>488185.99</v>
      </c>
      <c r="E2203" s="589">
        <v>99.4</v>
      </c>
    </row>
    <row r="2204" spans="1:5" s="41" customFormat="1" ht="13.5" customHeight="1">
      <c r="A2204" s="585">
        <v>3111</v>
      </c>
      <c r="B2204" s="586" t="s">
        <v>233</v>
      </c>
      <c r="C2204" s="587">
        <v>0</v>
      </c>
      <c r="D2204" s="587">
        <v>488185.99</v>
      </c>
      <c r="E2204" s="590">
        <v>0</v>
      </c>
    </row>
    <row r="2205" spans="1:5" s="41" customFormat="1" ht="13.5" customHeight="1">
      <c r="A2205" s="582">
        <v>312</v>
      </c>
      <c r="B2205" s="583" t="s">
        <v>234</v>
      </c>
      <c r="C2205" s="584">
        <v>18400</v>
      </c>
      <c r="D2205" s="584">
        <v>18400</v>
      </c>
      <c r="E2205" s="589">
        <v>100</v>
      </c>
    </row>
    <row r="2206" spans="1:5" s="41" customFormat="1" ht="13.5" customHeight="1">
      <c r="A2206" s="585">
        <v>3121</v>
      </c>
      <c r="B2206" s="586" t="s">
        <v>234</v>
      </c>
      <c r="C2206" s="587">
        <v>0</v>
      </c>
      <c r="D2206" s="587">
        <v>18400</v>
      </c>
      <c r="E2206" s="590">
        <v>0</v>
      </c>
    </row>
    <row r="2207" spans="1:5" s="41" customFormat="1" ht="13.5" customHeight="1">
      <c r="A2207" s="582">
        <v>313</v>
      </c>
      <c r="B2207" s="583" t="s">
        <v>160</v>
      </c>
      <c r="C2207" s="584">
        <v>84251</v>
      </c>
      <c r="D2207" s="584">
        <v>83321.42</v>
      </c>
      <c r="E2207" s="589">
        <v>98.9</v>
      </c>
    </row>
    <row r="2208" spans="1:5" s="41" customFormat="1" ht="13.5" customHeight="1">
      <c r="A2208" s="585">
        <v>3132</v>
      </c>
      <c r="B2208" s="586" t="s">
        <v>201</v>
      </c>
      <c r="C2208" s="587">
        <v>0</v>
      </c>
      <c r="D2208" s="587">
        <v>75114.73</v>
      </c>
      <c r="E2208" s="590">
        <v>0</v>
      </c>
    </row>
    <row r="2209" spans="1:5" s="41" customFormat="1" ht="13.5" customHeight="1">
      <c r="A2209" s="585">
        <v>3133</v>
      </c>
      <c r="B2209" s="586" t="s">
        <v>202</v>
      </c>
      <c r="C2209" s="587">
        <v>0</v>
      </c>
      <c r="D2209" s="587">
        <v>8206.69</v>
      </c>
      <c r="E2209" s="590">
        <v>0</v>
      </c>
    </row>
    <row r="2210" spans="1:5" s="41" customFormat="1" ht="13.5" customHeight="1">
      <c r="A2210" s="582">
        <v>32</v>
      </c>
      <c r="B2210" s="583" t="s">
        <v>203</v>
      </c>
      <c r="C2210" s="584">
        <v>46308</v>
      </c>
      <c r="D2210" s="584">
        <v>42073.32</v>
      </c>
      <c r="E2210" s="589">
        <v>90.86</v>
      </c>
    </row>
    <row r="2211" spans="1:5" s="41" customFormat="1" ht="13.5" customHeight="1">
      <c r="A2211" s="582">
        <v>321</v>
      </c>
      <c r="B2211" s="583" t="s">
        <v>167</v>
      </c>
      <c r="C2211" s="584">
        <v>46308</v>
      </c>
      <c r="D2211" s="584">
        <v>42073.32</v>
      </c>
      <c r="E2211" s="589">
        <v>90.86</v>
      </c>
    </row>
    <row r="2212" spans="1:5" s="41" customFormat="1" ht="13.5" customHeight="1">
      <c r="A2212" s="585">
        <v>3212</v>
      </c>
      <c r="B2212" s="586" t="s">
        <v>247</v>
      </c>
      <c r="C2212" s="587">
        <v>0</v>
      </c>
      <c r="D2212" s="587">
        <v>42073.32</v>
      </c>
      <c r="E2212" s="590">
        <v>0</v>
      </c>
    </row>
    <row r="2213" spans="1:5" s="41" customFormat="1" ht="13.5" customHeight="1">
      <c r="A2213" s="580" t="s">
        <v>919</v>
      </c>
      <c r="B2213" s="580"/>
      <c r="C2213" s="581">
        <v>191850</v>
      </c>
      <c r="D2213" s="581">
        <v>175797.95</v>
      </c>
      <c r="E2213" s="588">
        <v>91.63</v>
      </c>
    </row>
    <row r="2214" spans="1:5" s="41" customFormat="1" ht="13.5" customHeight="1">
      <c r="A2214" s="582">
        <v>3</v>
      </c>
      <c r="B2214" s="583" t="s">
        <v>199</v>
      </c>
      <c r="C2214" s="584">
        <v>191850</v>
      </c>
      <c r="D2214" s="584">
        <v>175797.95</v>
      </c>
      <c r="E2214" s="589">
        <v>91.63</v>
      </c>
    </row>
    <row r="2215" spans="1:5" s="41" customFormat="1" ht="13.5" customHeight="1">
      <c r="A2215" s="582">
        <v>32</v>
      </c>
      <c r="B2215" s="583" t="s">
        <v>203</v>
      </c>
      <c r="C2215" s="584">
        <v>191850</v>
      </c>
      <c r="D2215" s="584">
        <v>175797.95</v>
      </c>
      <c r="E2215" s="589">
        <v>91.63</v>
      </c>
    </row>
    <row r="2216" spans="1:5" s="41" customFormat="1" ht="13.5" customHeight="1">
      <c r="A2216" s="582">
        <v>321</v>
      </c>
      <c r="B2216" s="583" t="s">
        <v>167</v>
      </c>
      <c r="C2216" s="584">
        <v>21200</v>
      </c>
      <c r="D2216" s="584">
        <v>18427.68</v>
      </c>
      <c r="E2216" s="589">
        <v>86.92</v>
      </c>
    </row>
    <row r="2217" spans="1:5" s="41" customFormat="1" ht="13.5" customHeight="1">
      <c r="A2217" s="585">
        <v>3211</v>
      </c>
      <c r="B2217" s="586" t="s">
        <v>159</v>
      </c>
      <c r="C2217" s="587">
        <v>0</v>
      </c>
      <c r="D2217" s="587">
        <v>750</v>
      </c>
      <c r="E2217" s="590">
        <v>0</v>
      </c>
    </row>
    <row r="2218" spans="1:5" s="41" customFormat="1" ht="13.5" customHeight="1">
      <c r="A2218" s="585">
        <v>3212</v>
      </c>
      <c r="B2218" s="586" t="s">
        <v>247</v>
      </c>
      <c r="C2218" s="587">
        <v>0</v>
      </c>
      <c r="D2218" s="587">
        <v>17677.68</v>
      </c>
      <c r="E2218" s="590">
        <v>0</v>
      </c>
    </row>
    <row r="2219" spans="1:5" s="41" customFormat="1" ht="13.5" customHeight="1">
      <c r="A2219" s="582">
        <v>322</v>
      </c>
      <c r="B2219" s="583" t="s">
        <v>166</v>
      </c>
      <c r="C2219" s="584">
        <v>125050</v>
      </c>
      <c r="D2219" s="584">
        <v>122363.87</v>
      </c>
      <c r="E2219" s="589">
        <v>97.85</v>
      </c>
    </row>
    <row r="2220" spans="1:5" s="41" customFormat="1" ht="13.5" customHeight="1">
      <c r="A2220" s="585">
        <v>3221</v>
      </c>
      <c r="B2220" s="586" t="s">
        <v>239</v>
      </c>
      <c r="C2220" s="587">
        <v>0</v>
      </c>
      <c r="D2220" s="587">
        <v>23978.99</v>
      </c>
      <c r="E2220" s="590">
        <v>0</v>
      </c>
    </row>
    <row r="2221" spans="1:5" s="41" customFormat="1" ht="13.5" customHeight="1">
      <c r="A2221" s="585">
        <v>3222</v>
      </c>
      <c r="B2221" s="586" t="s">
        <v>281</v>
      </c>
      <c r="C2221" s="587">
        <v>0</v>
      </c>
      <c r="D2221" s="587">
        <v>83879.67</v>
      </c>
      <c r="E2221" s="590">
        <v>0</v>
      </c>
    </row>
    <row r="2222" spans="1:5" s="41" customFormat="1" ht="13.5" customHeight="1">
      <c r="A2222" s="585">
        <v>3223</v>
      </c>
      <c r="B2222" s="586" t="s">
        <v>282</v>
      </c>
      <c r="C2222" s="587">
        <v>0</v>
      </c>
      <c r="D2222" s="587">
        <v>1000</v>
      </c>
      <c r="E2222" s="590">
        <v>0</v>
      </c>
    </row>
    <row r="2223" spans="1:5" s="41" customFormat="1" ht="13.5" customHeight="1">
      <c r="A2223" s="585">
        <v>3224</v>
      </c>
      <c r="B2223" s="586" t="s">
        <v>170</v>
      </c>
      <c r="C2223" s="587">
        <v>0</v>
      </c>
      <c r="D2223" s="587">
        <v>5094.35</v>
      </c>
      <c r="E2223" s="590">
        <v>0</v>
      </c>
    </row>
    <row r="2224" spans="1:5" s="41" customFormat="1" ht="13.5" customHeight="1">
      <c r="A2224" s="585">
        <v>3225</v>
      </c>
      <c r="B2224" s="586" t="s">
        <v>346</v>
      </c>
      <c r="C2224" s="587">
        <v>0</v>
      </c>
      <c r="D2224" s="587">
        <v>4202.94</v>
      </c>
      <c r="E2224" s="590">
        <v>0</v>
      </c>
    </row>
    <row r="2225" spans="1:5" s="41" customFormat="1" ht="13.5" customHeight="1">
      <c r="A2225" s="585">
        <v>3227</v>
      </c>
      <c r="B2225" s="586" t="s">
        <v>312</v>
      </c>
      <c r="C2225" s="587">
        <v>0</v>
      </c>
      <c r="D2225" s="587">
        <v>4207.92</v>
      </c>
      <c r="E2225" s="590">
        <v>0</v>
      </c>
    </row>
    <row r="2226" spans="1:5" s="41" customFormat="1" ht="13.5" customHeight="1">
      <c r="A2226" s="582">
        <v>323</v>
      </c>
      <c r="B2226" s="583" t="s">
        <v>168</v>
      </c>
      <c r="C2226" s="584">
        <v>39600</v>
      </c>
      <c r="D2226" s="584">
        <v>29235.25</v>
      </c>
      <c r="E2226" s="589">
        <v>73.83</v>
      </c>
    </row>
    <row r="2227" spans="1:5" s="41" customFormat="1" ht="13.5" customHeight="1">
      <c r="A2227" s="585">
        <v>3231</v>
      </c>
      <c r="B2227" s="586" t="s">
        <v>350</v>
      </c>
      <c r="C2227" s="587">
        <v>0</v>
      </c>
      <c r="D2227" s="587">
        <v>3948.74</v>
      </c>
      <c r="E2227" s="590">
        <v>0</v>
      </c>
    </row>
    <row r="2228" spans="1:5" s="41" customFormat="1" ht="13.5" customHeight="1">
      <c r="A2228" s="585">
        <v>3232</v>
      </c>
      <c r="B2228" s="586" t="s">
        <v>241</v>
      </c>
      <c r="C2228" s="587">
        <v>0</v>
      </c>
      <c r="D2228" s="587">
        <v>4461.89</v>
      </c>
      <c r="E2228" s="590">
        <v>0</v>
      </c>
    </row>
    <row r="2229" spans="1:5" s="41" customFormat="1" ht="13.5" customHeight="1">
      <c r="A2229" s="585">
        <v>3234</v>
      </c>
      <c r="B2229" s="586" t="s">
        <v>242</v>
      </c>
      <c r="C2229" s="587">
        <v>0</v>
      </c>
      <c r="D2229" s="587">
        <v>7913.64</v>
      </c>
      <c r="E2229" s="590">
        <v>0</v>
      </c>
    </row>
    <row r="2230" spans="1:5" s="41" customFormat="1" ht="13.5" customHeight="1">
      <c r="A2230" s="585">
        <v>3236</v>
      </c>
      <c r="B2230" s="586" t="s">
        <v>243</v>
      </c>
      <c r="C2230" s="587">
        <v>0</v>
      </c>
      <c r="D2230" s="587">
        <v>5355</v>
      </c>
      <c r="E2230" s="590">
        <v>0</v>
      </c>
    </row>
    <row r="2231" spans="1:5" s="41" customFormat="1" ht="13.5" customHeight="1">
      <c r="A2231" s="585">
        <v>3237</v>
      </c>
      <c r="B2231" s="586" t="s">
        <v>156</v>
      </c>
      <c r="C2231" s="587">
        <v>0</v>
      </c>
      <c r="D2231" s="587">
        <v>950</v>
      </c>
      <c r="E2231" s="590">
        <v>0</v>
      </c>
    </row>
    <row r="2232" spans="1:5" s="41" customFormat="1" ht="13.5" customHeight="1">
      <c r="A2232" s="585">
        <v>3238</v>
      </c>
      <c r="B2232" s="586" t="s">
        <v>151</v>
      </c>
      <c r="C2232" s="587">
        <v>0</v>
      </c>
      <c r="D2232" s="587">
        <v>3887.48</v>
      </c>
      <c r="E2232" s="590">
        <v>0</v>
      </c>
    </row>
    <row r="2233" spans="1:5" s="41" customFormat="1" ht="13.5" customHeight="1">
      <c r="A2233" s="585">
        <v>3239</v>
      </c>
      <c r="B2233" s="586" t="s">
        <v>244</v>
      </c>
      <c r="C2233" s="587">
        <v>0</v>
      </c>
      <c r="D2233" s="587">
        <v>2718.5</v>
      </c>
      <c r="E2233" s="590">
        <v>0</v>
      </c>
    </row>
    <row r="2234" spans="1:5" s="41" customFormat="1" ht="13.5" customHeight="1">
      <c r="A2234" s="582">
        <v>329</v>
      </c>
      <c r="B2234" s="583" t="s">
        <v>254</v>
      </c>
      <c r="C2234" s="584">
        <v>6000</v>
      </c>
      <c r="D2234" s="584">
        <v>5771.15</v>
      </c>
      <c r="E2234" s="589">
        <v>96.19</v>
      </c>
    </row>
    <row r="2235" spans="1:5" s="41" customFormat="1" ht="13.5" customHeight="1">
      <c r="A2235" s="585">
        <v>3292</v>
      </c>
      <c r="B2235" s="586" t="s">
        <v>157</v>
      </c>
      <c r="C2235" s="587">
        <v>0</v>
      </c>
      <c r="D2235" s="587">
        <v>5771.15</v>
      </c>
      <c r="E2235" s="590">
        <v>0</v>
      </c>
    </row>
    <row r="2236" spans="1:5" s="41" customFormat="1" ht="13.5" customHeight="1">
      <c r="A2236" s="580" t="s">
        <v>957</v>
      </c>
      <c r="B2236" s="580"/>
      <c r="C2236" s="581">
        <v>64723</v>
      </c>
      <c r="D2236" s="581">
        <v>70154.9</v>
      </c>
      <c r="E2236" s="588">
        <v>108.39</v>
      </c>
    </row>
    <row r="2237" spans="1:5" s="41" customFormat="1" ht="13.5" customHeight="1">
      <c r="A2237" s="580" t="s">
        <v>38</v>
      </c>
      <c r="B2237" s="580"/>
      <c r="C2237" s="581">
        <v>64723</v>
      </c>
      <c r="D2237" s="581">
        <v>70154.9</v>
      </c>
      <c r="E2237" s="588">
        <v>108.39</v>
      </c>
    </row>
    <row r="2238" spans="1:5" s="41" customFormat="1" ht="13.5" customHeight="1">
      <c r="A2238" s="580" t="s">
        <v>919</v>
      </c>
      <c r="B2238" s="580"/>
      <c r="C2238" s="581">
        <v>64723</v>
      </c>
      <c r="D2238" s="581">
        <v>70154.9</v>
      </c>
      <c r="E2238" s="588">
        <v>108.39</v>
      </c>
    </row>
    <row r="2239" spans="1:5" s="41" customFormat="1" ht="13.5" customHeight="1">
      <c r="A2239" s="582">
        <v>4</v>
      </c>
      <c r="B2239" s="583" t="s">
        <v>213</v>
      </c>
      <c r="C2239" s="584">
        <v>64723</v>
      </c>
      <c r="D2239" s="584">
        <v>70154.9</v>
      </c>
      <c r="E2239" s="589">
        <v>108.39</v>
      </c>
    </row>
    <row r="2240" spans="1:5" s="41" customFormat="1" ht="13.5" customHeight="1">
      <c r="A2240" s="582">
        <v>45</v>
      </c>
      <c r="B2240" s="583" t="s">
        <v>218</v>
      </c>
      <c r="C2240" s="584">
        <v>64723</v>
      </c>
      <c r="D2240" s="584">
        <v>70154.9</v>
      </c>
      <c r="E2240" s="589">
        <v>108.39</v>
      </c>
    </row>
    <row r="2241" spans="1:5" s="220" customFormat="1" ht="13.5" customHeight="1">
      <c r="A2241" s="582">
        <v>451</v>
      </c>
      <c r="B2241" s="583" t="s">
        <v>354</v>
      </c>
      <c r="C2241" s="584">
        <v>64723</v>
      </c>
      <c r="D2241" s="584">
        <v>70154.9</v>
      </c>
      <c r="E2241" s="589">
        <v>108.39</v>
      </c>
    </row>
    <row r="2242" spans="1:5" s="41" customFormat="1" ht="13.5" customHeight="1">
      <c r="A2242" s="585">
        <v>4511</v>
      </c>
      <c r="B2242" s="586" t="s">
        <v>354</v>
      </c>
      <c r="C2242" s="587">
        <v>0</v>
      </c>
      <c r="D2242" s="587">
        <v>70154.9</v>
      </c>
      <c r="E2242" s="590">
        <v>0</v>
      </c>
    </row>
    <row r="2243" spans="1:5" s="41" customFormat="1" ht="13.5" customHeight="1">
      <c r="A2243" s="580" t="s">
        <v>602</v>
      </c>
      <c r="B2243" s="580"/>
      <c r="C2243" s="581">
        <v>66150</v>
      </c>
      <c r="D2243" s="581">
        <v>66803.03</v>
      </c>
      <c r="E2243" s="588">
        <v>100.99</v>
      </c>
    </row>
    <row r="2244" spans="1:5" s="41" customFormat="1" ht="13.5" customHeight="1">
      <c r="A2244" s="580" t="s">
        <v>38</v>
      </c>
      <c r="B2244" s="580"/>
      <c r="C2244" s="581">
        <v>66150</v>
      </c>
      <c r="D2244" s="581">
        <v>66803.03</v>
      </c>
      <c r="E2244" s="588">
        <v>100.99</v>
      </c>
    </row>
    <row r="2245" spans="1:5" s="41" customFormat="1" ht="13.5" customHeight="1">
      <c r="A2245" s="580" t="s">
        <v>922</v>
      </c>
      <c r="B2245" s="580"/>
      <c r="C2245" s="581">
        <v>51150</v>
      </c>
      <c r="D2245" s="581">
        <v>66803.03</v>
      </c>
      <c r="E2245" s="588">
        <v>130.6</v>
      </c>
    </row>
    <row r="2246" spans="1:5" s="41" customFormat="1" ht="13.5" customHeight="1">
      <c r="A2246" s="582">
        <v>4</v>
      </c>
      <c r="B2246" s="583" t="s">
        <v>213</v>
      </c>
      <c r="C2246" s="584">
        <v>51150</v>
      </c>
      <c r="D2246" s="584">
        <v>66803.03</v>
      </c>
      <c r="E2246" s="589">
        <v>130.6</v>
      </c>
    </row>
    <row r="2247" spans="1:5" s="41" customFormat="1" ht="13.5" customHeight="1">
      <c r="A2247" s="582">
        <v>42</v>
      </c>
      <c r="B2247" s="583" t="s">
        <v>215</v>
      </c>
      <c r="C2247" s="584">
        <v>51150</v>
      </c>
      <c r="D2247" s="584">
        <v>66803.03</v>
      </c>
      <c r="E2247" s="589">
        <v>130.6</v>
      </c>
    </row>
    <row r="2248" spans="1:5" s="41" customFormat="1" ht="13.5" customHeight="1">
      <c r="A2248" s="582">
        <v>422</v>
      </c>
      <c r="B2248" s="583" t="s">
        <v>342</v>
      </c>
      <c r="C2248" s="584">
        <v>51150</v>
      </c>
      <c r="D2248" s="584">
        <v>66803.03</v>
      </c>
      <c r="E2248" s="589">
        <v>130.6</v>
      </c>
    </row>
    <row r="2249" spans="1:5" s="41" customFormat="1" ht="13.5" customHeight="1">
      <c r="A2249" s="585">
        <v>4227</v>
      </c>
      <c r="B2249" s="586" t="s">
        <v>154</v>
      </c>
      <c r="C2249" s="587">
        <v>0</v>
      </c>
      <c r="D2249" s="587">
        <v>66803.03</v>
      </c>
      <c r="E2249" s="590">
        <v>0</v>
      </c>
    </row>
    <row r="2250" spans="1:5" s="41" customFormat="1" ht="13.5" customHeight="1">
      <c r="A2250" s="580" t="s">
        <v>920</v>
      </c>
      <c r="B2250" s="580"/>
      <c r="C2250" s="581">
        <v>15000</v>
      </c>
      <c r="D2250" s="581">
        <v>0</v>
      </c>
      <c r="E2250" s="588">
        <v>0</v>
      </c>
    </row>
    <row r="2251" spans="1:5" s="41" customFormat="1" ht="13.5" customHeight="1">
      <c r="A2251" s="582">
        <v>4</v>
      </c>
      <c r="B2251" s="583" t="s">
        <v>213</v>
      </c>
      <c r="C2251" s="584">
        <v>15000</v>
      </c>
      <c r="D2251" s="584">
        <v>0</v>
      </c>
      <c r="E2251" s="589">
        <v>0</v>
      </c>
    </row>
    <row r="2252" spans="1:5" s="41" customFormat="1" ht="13.5" customHeight="1">
      <c r="A2252" s="582">
        <v>42</v>
      </c>
      <c r="B2252" s="583" t="s">
        <v>215</v>
      </c>
      <c r="C2252" s="584">
        <v>15000</v>
      </c>
      <c r="D2252" s="584">
        <v>0</v>
      </c>
      <c r="E2252" s="589">
        <v>0</v>
      </c>
    </row>
    <row r="2253" spans="1:5" s="41" customFormat="1" ht="13.5" customHeight="1">
      <c r="A2253" s="582">
        <v>422</v>
      </c>
      <c r="B2253" s="583" t="s">
        <v>342</v>
      </c>
      <c r="C2253" s="584">
        <v>15000</v>
      </c>
      <c r="D2253" s="584">
        <v>0</v>
      </c>
      <c r="E2253" s="589">
        <v>0</v>
      </c>
    </row>
    <row r="2254" spans="1:5" s="41" customFormat="1" ht="13.5" customHeight="1">
      <c r="A2254" s="585">
        <v>4221</v>
      </c>
      <c r="B2254" s="586" t="s">
        <v>352</v>
      </c>
      <c r="C2254" s="587">
        <v>0</v>
      </c>
      <c r="D2254" s="587">
        <v>0</v>
      </c>
      <c r="E2254" s="590">
        <v>0</v>
      </c>
    </row>
    <row r="2255" spans="1:5" s="41" customFormat="1" ht="13.5" customHeight="1">
      <c r="A2255" s="585"/>
      <c r="B2255" s="586"/>
      <c r="C2255" s="587"/>
      <c r="D2255" s="587"/>
      <c r="E2255" s="590"/>
    </row>
    <row r="2256" spans="1:5" s="220" customFormat="1" ht="13.5" customHeight="1">
      <c r="A2256" s="597" t="s">
        <v>603</v>
      </c>
      <c r="B2256" s="597"/>
      <c r="C2256" s="598">
        <v>9244034</v>
      </c>
      <c r="D2256" s="598">
        <v>7570637.03</v>
      </c>
      <c r="E2256" s="599">
        <v>81.9</v>
      </c>
    </row>
    <row r="2257" spans="1:5" s="220" customFormat="1" ht="13.5" customHeight="1">
      <c r="A2257" s="600" t="s">
        <v>99</v>
      </c>
      <c r="B2257" s="600"/>
      <c r="C2257" s="601">
        <v>6172900</v>
      </c>
      <c r="D2257" s="601">
        <v>5173198.43</v>
      </c>
      <c r="E2257" s="602">
        <v>83.8</v>
      </c>
    </row>
    <row r="2258" spans="1:5" s="220" customFormat="1" ht="13.5" customHeight="1">
      <c r="A2258" s="580" t="s">
        <v>424</v>
      </c>
      <c r="B2258" s="580"/>
      <c r="C2258" s="581">
        <v>6172900</v>
      </c>
      <c r="D2258" s="581">
        <v>5173198.43</v>
      </c>
      <c r="E2258" s="588">
        <v>83.8</v>
      </c>
    </row>
    <row r="2259" spans="1:5" s="220" customFormat="1" ht="13.5" customHeight="1">
      <c r="A2259" s="580" t="s">
        <v>482</v>
      </c>
      <c r="B2259" s="580"/>
      <c r="C2259" s="581">
        <v>2189738</v>
      </c>
      <c r="D2259" s="581">
        <v>2189738</v>
      </c>
      <c r="E2259" s="588">
        <v>100</v>
      </c>
    </row>
    <row r="2260" spans="1:5" s="220" customFormat="1" ht="13.5" customHeight="1">
      <c r="A2260" s="580" t="s">
        <v>38</v>
      </c>
      <c r="B2260" s="580"/>
      <c r="C2260" s="581">
        <v>2189738</v>
      </c>
      <c r="D2260" s="581">
        <v>2189738</v>
      </c>
      <c r="E2260" s="588">
        <v>100</v>
      </c>
    </row>
    <row r="2261" spans="1:5" s="220" customFormat="1" ht="13.5" customHeight="1">
      <c r="A2261" s="580" t="s">
        <v>922</v>
      </c>
      <c r="B2261" s="580"/>
      <c r="C2261" s="581">
        <v>2189738</v>
      </c>
      <c r="D2261" s="581">
        <v>2189738</v>
      </c>
      <c r="E2261" s="588">
        <v>100</v>
      </c>
    </row>
    <row r="2262" spans="1:5" s="220" customFormat="1" ht="13.5" customHeight="1">
      <c r="A2262" s="582">
        <v>3</v>
      </c>
      <c r="B2262" s="583" t="s">
        <v>199</v>
      </c>
      <c r="C2262" s="584">
        <v>2189738</v>
      </c>
      <c r="D2262" s="584">
        <v>2189738</v>
      </c>
      <c r="E2262" s="589">
        <v>100</v>
      </c>
    </row>
    <row r="2263" spans="1:5" s="220" customFormat="1" ht="13.5" customHeight="1">
      <c r="A2263" s="582">
        <v>32</v>
      </c>
      <c r="B2263" s="583" t="s">
        <v>203</v>
      </c>
      <c r="C2263" s="584">
        <v>2188638</v>
      </c>
      <c r="D2263" s="584">
        <v>2188638</v>
      </c>
      <c r="E2263" s="589">
        <v>100</v>
      </c>
    </row>
    <row r="2264" spans="1:5" s="220" customFormat="1" ht="13.5" customHeight="1">
      <c r="A2264" s="582">
        <v>321</v>
      </c>
      <c r="B2264" s="583" t="s">
        <v>167</v>
      </c>
      <c r="C2264" s="584">
        <v>50000</v>
      </c>
      <c r="D2264" s="584">
        <v>50000</v>
      </c>
      <c r="E2264" s="589">
        <v>100</v>
      </c>
    </row>
    <row r="2265" spans="1:5" s="220" customFormat="1" ht="13.5" customHeight="1">
      <c r="A2265" s="585">
        <v>3211</v>
      </c>
      <c r="B2265" s="586" t="s">
        <v>159</v>
      </c>
      <c r="C2265" s="587">
        <v>0</v>
      </c>
      <c r="D2265" s="587">
        <v>26000</v>
      </c>
      <c r="E2265" s="590">
        <v>0</v>
      </c>
    </row>
    <row r="2266" spans="1:5" s="220" customFormat="1" ht="13.5" customHeight="1">
      <c r="A2266" s="585">
        <v>3213</v>
      </c>
      <c r="B2266" s="586" t="s">
        <v>280</v>
      </c>
      <c r="C2266" s="587">
        <v>0</v>
      </c>
      <c r="D2266" s="587">
        <v>6000</v>
      </c>
      <c r="E2266" s="590">
        <v>0</v>
      </c>
    </row>
    <row r="2267" spans="1:5" s="220" customFormat="1" ht="13.5" customHeight="1">
      <c r="A2267" s="585">
        <v>3214</v>
      </c>
      <c r="B2267" s="586" t="s">
        <v>311</v>
      </c>
      <c r="C2267" s="587">
        <v>0</v>
      </c>
      <c r="D2267" s="587">
        <v>18000</v>
      </c>
      <c r="E2267" s="590">
        <v>0</v>
      </c>
    </row>
    <row r="2268" spans="1:5" s="220" customFormat="1" ht="13.5" customHeight="1">
      <c r="A2268" s="582">
        <v>322</v>
      </c>
      <c r="B2268" s="583" t="s">
        <v>166</v>
      </c>
      <c r="C2268" s="584">
        <v>709000</v>
      </c>
      <c r="D2268" s="584">
        <v>709000</v>
      </c>
      <c r="E2268" s="589">
        <v>100</v>
      </c>
    </row>
    <row r="2269" spans="1:5" s="220" customFormat="1" ht="13.5" customHeight="1">
      <c r="A2269" s="585">
        <v>3221</v>
      </c>
      <c r="B2269" s="586" t="s">
        <v>239</v>
      </c>
      <c r="C2269" s="587">
        <v>0</v>
      </c>
      <c r="D2269" s="587">
        <v>90000</v>
      </c>
      <c r="E2269" s="590">
        <v>0</v>
      </c>
    </row>
    <row r="2270" spans="1:5" s="220" customFormat="1" ht="13.5" customHeight="1">
      <c r="A2270" s="585">
        <v>3223</v>
      </c>
      <c r="B2270" s="586" t="s">
        <v>282</v>
      </c>
      <c r="C2270" s="587">
        <v>0</v>
      </c>
      <c r="D2270" s="587">
        <v>490000</v>
      </c>
      <c r="E2270" s="590">
        <v>0</v>
      </c>
    </row>
    <row r="2271" spans="1:5" s="220" customFormat="1" ht="13.5" customHeight="1">
      <c r="A2271" s="585">
        <v>3224</v>
      </c>
      <c r="B2271" s="586" t="s">
        <v>170</v>
      </c>
      <c r="C2271" s="587">
        <v>0</v>
      </c>
      <c r="D2271" s="587">
        <v>80000</v>
      </c>
      <c r="E2271" s="590">
        <v>0</v>
      </c>
    </row>
    <row r="2272" spans="1:5" s="220" customFormat="1" ht="13.5" customHeight="1">
      <c r="A2272" s="585">
        <v>3225</v>
      </c>
      <c r="B2272" s="586" t="s">
        <v>346</v>
      </c>
      <c r="C2272" s="587">
        <v>0</v>
      </c>
      <c r="D2272" s="587">
        <v>29000</v>
      </c>
      <c r="E2272" s="590">
        <v>0</v>
      </c>
    </row>
    <row r="2273" spans="1:5" s="41" customFormat="1" ht="13.5" customHeight="1">
      <c r="A2273" s="585">
        <v>3227</v>
      </c>
      <c r="B2273" s="586" t="s">
        <v>312</v>
      </c>
      <c r="C2273" s="587">
        <v>0</v>
      </c>
      <c r="D2273" s="587">
        <v>20000</v>
      </c>
      <c r="E2273" s="590">
        <v>0</v>
      </c>
    </row>
    <row r="2274" spans="1:5" s="41" customFormat="1" ht="13.5" customHeight="1">
      <c r="A2274" s="582">
        <v>323</v>
      </c>
      <c r="B2274" s="583" t="s">
        <v>168</v>
      </c>
      <c r="C2274" s="584">
        <v>1407338</v>
      </c>
      <c r="D2274" s="584">
        <v>1407338</v>
      </c>
      <c r="E2274" s="589">
        <v>100</v>
      </c>
    </row>
    <row r="2275" spans="1:5" s="41" customFormat="1" ht="13.5" customHeight="1">
      <c r="A2275" s="585">
        <v>3231</v>
      </c>
      <c r="B2275" s="586" t="s">
        <v>350</v>
      </c>
      <c r="C2275" s="587">
        <v>0</v>
      </c>
      <c r="D2275" s="587">
        <v>1174733</v>
      </c>
      <c r="E2275" s="590">
        <v>0</v>
      </c>
    </row>
    <row r="2276" spans="1:5" s="41" customFormat="1" ht="13.5" customHeight="1">
      <c r="A2276" s="585">
        <v>3232</v>
      </c>
      <c r="B2276" s="586" t="s">
        <v>241</v>
      </c>
      <c r="C2276" s="587">
        <v>0</v>
      </c>
      <c r="D2276" s="587">
        <v>57605</v>
      </c>
      <c r="E2276" s="590">
        <v>0</v>
      </c>
    </row>
    <row r="2277" spans="1:5" s="41" customFormat="1" ht="13.5" customHeight="1">
      <c r="A2277" s="585">
        <v>3233</v>
      </c>
      <c r="B2277" s="586" t="s">
        <v>240</v>
      </c>
      <c r="C2277" s="587">
        <v>0</v>
      </c>
      <c r="D2277" s="587">
        <v>10000</v>
      </c>
      <c r="E2277" s="590">
        <v>0</v>
      </c>
    </row>
    <row r="2278" spans="1:5" s="41" customFormat="1" ht="13.5" customHeight="1">
      <c r="A2278" s="585">
        <v>3234</v>
      </c>
      <c r="B2278" s="586" t="s">
        <v>242</v>
      </c>
      <c r="C2278" s="587">
        <v>0</v>
      </c>
      <c r="D2278" s="587">
        <v>90000</v>
      </c>
      <c r="E2278" s="590">
        <v>0</v>
      </c>
    </row>
    <row r="2279" spans="1:5" s="41" customFormat="1" ht="13.5" customHeight="1">
      <c r="A2279" s="585">
        <v>3236</v>
      </c>
      <c r="B2279" s="586" t="s">
        <v>243</v>
      </c>
      <c r="C2279" s="587">
        <v>0</v>
      </c>
      <c r="D2279" s="587">
        <v>55000</v>
      </c>
      <c r="E2279" s="590">
        <v>0</v>
      </c>
    </row>
    <row r="2280" spans="1:5" s="41" customFormat="1" ht="13.5" customHeight="1">
      <c r="A2280" s="585">
        <v>3238</v>
      </c>
      <c r="B2280" s="586" t="s">
        <v>151</v>
      </c>
      <c r="C2280" s="587">
        <v>0</v>
      </c>
      <c r="D2280" s="587">
        <v>20000</v>
      </c>
      <c r="E2280" s="590">
        <v>0</v>
      </c>
    </row>
    <row r="2281" spans="1:5" s="41" customFormat="1" ht="13.5" customHeight="1">
      <c r="A2281" s="582">
        <v>329</v>
      </c>
      <c r="B2281" s="583" t="s">
        <v>254</v>
      </c>
      <c r="C2281" s="584">
        <v>22300</v>
      </c>
      <c r="D2281" s="584">
        <v>22300</v>
      </c>
      <c r="E2281" s="589">
        <v>100</v>
      </c>
    </row>
    <row r="2282" spans="1:5" s="41" customFormat="1" ht="13.5" customHeight="1">
      <c r="A2282" s="585">
        <v>3292</v>
      </c>
      <c r="B2282" s="586" t="s">
        <v>157</v>
      </c>
      <c r="C2282" s="587">
        <v>0</v>
      </c>
      <c r="D2282" s="587">
        <v>19800</v>
      </c>
      <c r="E2282" s="590">
        <v>0</v>
      </c>
    </row>
    <row r="2283" spans="1:5" s="41" customFormat="1" ht="13.5" customHeight="1">
      <c r="A2283" s="585">
        <v>3294</v>
      </c>
      <c r="B2283" s="586" t="s">
        <v>549</v>
      </c>
      <c r="C2283" s="587">
        <v>0</v>
      </c>
      <c r="D2283" s="587">
        <v>2500</v>
      </c>
      <c r="E2283" s="590">
        <v>0</v>
      </c>
    </row>
    <row r="2284" spans="1:5" s="41" customFormat="1" ht="13.5" customHeight="1">
      <c r="A2284" s="582">
        <v>34</v>
      </c>
      <c r="B2284" s="583" t="s">
        <v>205</v>
      </c>
      <c r="C2284" s="584">
        <v>1100</v>
      </c>
      <c r="D2284" s="584">
        <v>1100</v>
      </c>
      <c r="E2284" s="589">
        <v>100</v>
      </c>
    </row>
    <row r="2285" spans="1:5" s="41" customFormat="1" ht="13.5" customHeight="1">
      <c r="A2285" s="582">
        <v>343</v>
      </c>
      <c r="B2285" s="583" t="s">
        <v>171</v>
      </c>
      <c r="C2285" s="584">
        <v>1100</v>
      </c>
      <c r="D2285" s="584">
        <v>1100</v>
      </c>
      <c r="E2285" s="589">
        <v>100</v>
      </c>
    </row>
    <row r="2286" spans="1:5" s="41" customFormat="1" ht="13.5" customHeight="1">
      <c r="A2286" s="585">
        <v>3431</v>
      </c>
      <c r="B2286" s="586" t="s">
        <v>155</v>
      </c>
      <c r="C2286" s="587">
        <v>0</v>
      </c>
      <c r="D2286" s="587">
        <v>1100</v>
      </c>
      <c r="E2286" s="590">
        <v>0</v>
      </c>
    </row>
    <row r="2287" spans="1:5" s="41" customFormat="1" ht="13.5" customHeight="1">
      <c r="A2287" s="580" t="s">
        <v>483</v>
      </c>
      <c r="B2287" s="580"/>
      <c r="C2287" s="581">
        <v>1169260</v>
      </c>
      <c r="D2287" s="581">
        <v>1003834.18</v>
      </c>
      <c r="E2287" s="588">
        <v>85.85</v>
      </c>
    </row>
    <row r="2288" spans="1:5" s="41" customFormat="1" ht="13.5" customHeight="1">
      <c r="A2288" s="580" t="s">
        <v>38</v>
      </c>
      <c r="B2288" s="580"/>
      <c r="C2288" s="581">
        <v>1169260</v>
      </c>
      <c r="D2288" s="581">
        <v>1003834.18</v>
      </c>
      <c r="E2288" s="588">
        <v>85.85</v>
      </c>
    </row>
    <row r="2289" spans="1:5" s="41" customFormat="1" ht="13.5" customHeight="1">
      <c r="A2289" s="580" t="s">
        <v>918</v>
      </c>
      <c r="B2289" s="580"/>
      <c r="C2289" s="581">
        <v>532729</v>
      </c>
      <c r="D2289" s="581">
        <v>458026.22</v>
      </c>
      <c r="E2289" s="588">
        <v>85.98</v>
      </c>
    </row>
    <row r="2290" spans="1:5" s="41" customFormat="1" ht="13.5" customHeight="1">
      <c r="A2290" s="582">
        <v>3</v>
      </c>
      <c r="B2290" s="583" t="s">
        <v>199</v>
      </c>
      <c r="C2290" s="584">
        <v>532729</v>
      </c>
      <c r="D2290" s="584">
        <v>458026.22</v>
      </c>
      <c r="E2290" s="589">
        <v>85.98</v>
      </c>
    </row>
    <row r="2291" spans="1:5" s="41" customFormat="1" ht="13.5" customHeight="1">
      <c r="A2291" s="582">
        <v>31</v>
      </c>
      <c r="B2291" s="583" t="s">
        <v>200</v>
      </c>
      <c r="C2291" s="584">
        <v>471561</v>
      </c>
      <c r="D2291" s="584">
        <v>408544.27</v>
      </c>
      <c r="E2291" s="589">
        <v>86.64</v>
      </c>
    </row>
    <row r="2292" spans="1:5" s="41" customFormat="1" ht="13.5" customHeight="1">
      <c r="A2292" s="582">
        <v>311</v>
      </c>
      <c r="B2292" s="583" t="s">
        <v>29</v>
      </c>
      <c r="C2292" s="584">
        <v>391620</v>
      </c>
      <c r="D2292" s="584">
        <v>338991.42</v>
      </c>
      <c r="E2292" s="589">
        <v>86.56</v>
      </c>
    </row>
    <row r="2293" spans="1:5" s="41" customFormat="1" ht="13.5" customHeight="1">
      <c r="A2293" s="585">
        <v>3111</v>
      </c>
      <c r="B2293" s="586" t="s">
        <v>233</v>
      </c>
      <c r="C2293" s="587">
        <v>0</v>
      </c>
      <c r="D2293" s="587">
        <v>338991.42</v>
      </c>
      <c r="E2293" s="590">
        <v>0</v>
      </c>
    </row>
    <row r="2294" spans="1:5" s="41" customFormat="1" ht="13.5" customHeight="1">
      <c r="A2294" s="582">
        <v>312</v>
      </c>
      <c r="B2294" s="583" t="s">
        <v>234</v>
      </c>
      <c r="C2294" s="584">
        <v>12500</v>
      </c>
      <c r="D2294" s="584">
        <v>11250</v>
      </c>
      <c r="E2294" s="589">
        <v>90</v>
      </c>
    </row>
    <row r="2295" spans="1:5" s="41" customFormat="1" ht="13.5" customHeight="1">
      <c r="A2295" s="585">
        <v>3121</v>
      </c>
      <c r="B2295" s="586" t="s">
        <v>234</v>
      </c>
      <c r="C2295" s="587">
        <v>0</v>
      </c>
      <c r="D2295" s="587">
        <v>11250</v>
      </c>
      <c r="E2295" s="590">
        <v>0</v>
      </c>
    </row>
    <row r="2296" spans="1:5" s="41" customFormat="1" ht="13.5" customHeight="1">
      <c r="A2296" s="582">
        <v>313</v>
      </c>
      <c r="B2296" s="583" t="s">
        <v>160</v>
      </c>
      <c r="C2296" s="584">
        <v>67441</v>
      </c>
      <c r="D2296" s="584">
        <v>58302.85</v>
      </c>
      <c r="E2296" s="589">
        <v>86.45</v>
      </c>
    </row>
    <row r="2297" spans="1:5" s="41" customFormat="1" ht="13.5" customHeight="1">
      <c r="A2297" s="585">
        <v>3132</v>
      </c>
      <c r="B2297" s="586" t="s">
        <v>201</v>
      </c>
      <c r="C2297" s="587">
        <v>0</v>
      </c>
      <c r="D2297" s="587">
        <v>52542.13</v>
      </c>
      <c r="E2297" s="590">
        <v>0</v>
      </c>
    </row>
    <row r="2298" spans="1:5" s="41" customFormat="1" ht="13.5" customHeight="1">
      <c r="A2298" s="585">
        <v>3133</v>
      </c>
      <c r="B2298" s="586" t="s">
        <v>202</v>
      </c>
      <c r="C2298" s="587">
        <v>0</v>
      </c>
      <c r="D2298" s="587">
        <v>5760.72</v>
      </c>
      <c r="E2298" s="590">
        <v>0</v>
      </c>
    </row>
    <row r="2299" spans="1:5" s="41" customFormat="1" ht="13.5" customHeight="1">
      <c r="A2299" s="582">
        <v>32</v>
      </c>
      <c r="B2299" s="583" t="s">
        <v>203</v>
      </c>
      <c r="C2299" s="584">
        <v>61168</v>
      </c>
      <c r="D2299" s="584">
        <v>49481.95</v>
      </c>
      <c r="E2299" s="589">
        <v>80.9</v>
      </c>
    </row>
    <row r="2300" spans="1:5" s="41" customFormat="1" ht="13.5" customHeight="1">
      <c r="A2300" s="582">
        <v>321</v>
      </c>
      <c r="B2300" s="583" t="s">
        <v>167</v>
      </c>
      <c r="C2300" s="584">
        <v>14800</v>
      </c>
      <c r="D2300" s="584">
        <v>14017.27</v>
      </c>
      <c r="E2300" s="589">
        <v>94.71</v>
      </c>
    </row>
    <row r="2301" spans="1:5" s="41" customFormat="1" ht="13.5" customHeight="1">
      <c r="A2301" s="585">
        <v>3211</v>
      </c>
      <c r="B2301" s="586" t="s">
        <v>159</v>
      </c>
      <c r="C2301" s="587">
        <v>0</v>
      </c>
      <c r="D2301" s="587">
        <v>2582.65</v>
      </c>
      <c r="E2301" s="590">
        <v>0</v>
      </c>
    </row>
    <row r="2302" spans="1:5" s="41" customFormat="1" ht="13.5" customHeight="1">
      <c r="A2302" s="585">
        <v>3212</v>
      </c>
      <c r="B2302" s="586" t="s">
        <v>247</v>
      </c>
      <c r="C2302" s="587">
        <v>0</v>
      </c>
      <c r="D2302" s="587">
        <v>11434.62</v>
      </c>
      <c r="E2302" s="590">
        <v>0</v>
      </c>
    </row>
    <row r="2303" spans="1:5" s="41" customFormat="1" ht="13.5" customHeight="1">
      <c r="A2303" s="582">
        <v>322</v>
      </c>
      <c r="B2303" s="583" t="s">
        <v>166</v>
      </c>
      <c r="C2303" s="584">
        <v>41400</v>
      </c>
      <c r="D2303" s="584">
        <v>33665.24</v>
      </c>
      <c r="E2303" s="589">
        <v>81.32</v>
      </c>
    </row>
    <row r="2304" spans="1:5" s="41" customFormat="1" ht="13.5" customHeight="1">
      <c r="A2304" s="585">
        <v>3221</v>
      </c>
      <c r="B2304" s="586" t="s">
        <v>239</v>
      </c>
      <c r="C2304" s="587">
        <v>0</v>
      </c>
      <c r="D2304" s="587">
        <v>11488.47</v>
      </c>
      <c r="E2304" s="590">
        <v>0</v>
      </c>
    </row>
    <row r="2305" spans="1:5" s="41" customFormat="1" ht="13.5" customHeight="1">
      <c r="A2305" s="585">
        <v>3223</v>
      </c>
      <c r="B2305" s="586" t="s">
        <v>282</v>
      </c>
      <c r="C2305" s="587">
        <v>0</v>
      </c>
      <c r="D2305" s="587">
        <v>19084.79</v>
      </c>
      <c r="E2305" s="590">
        <v>0</v>
      </c>
    </row>
    <row r="2306" spans="1:5" s="41" customFormat="1" ht="13.5" customHeight="1">
      <c r="A2306" s="585">
        <v>3224</v>
      </c>
      <c r="B2306" s="586" t="s">
        <v>170</v>
      </c>
      <c r="C2306" s="587">
        <v>0</v>
      </c>
      <c r="D2306" s="587">
        <v>3091.98</v>
      </c>
      <c r="E2306" s="590">
        <v>0</v>
      </c>
    </row>
    <row r="2307" spans="1:5" s="41" customFormat="1" ht="13.5" customHeight="1">
      <c r="A2307" s="582">
        <v>323</v>
      </c>
      <c r="B2307" s="583" t="s">
        <v>168</v>
      </c>
      <c r="C2307" s="584">
        <v>3718</v>
      </c>
      <c r="D2307" s="584">
        <v>856.58</v>
      </c>
      <c r="E2307" s="589">
        <v>23.04</v>
      </c>
    </row>
    <row r="2308" spans="1:5" s="41" customFormat="1" ht="13.5" customHeight="1">
      <c r="A2308" s="585">
        <v>3231</v>
      </c>
      <c r="B2308" s="586" t="s">
        <v>350</v>
      </c>
      <c r="C2308" s="587">
        <v>0</v>
      </c>
      <c r="D2308" s="587">
        <v>0</v>
      </c>
      <c r="E2308" s="590">
        <v>0</v>
      </c>
    </row>
    <row r="2309" spans="1:5" s="41" customFormat="1" ht="13.5" customHeight="1">
      <c r="A2309" s="585">
        <v>3232</v>
      </c>
      <c r="B2309" s="586" t="s">
        <v>241</v>
      </c>
      <c r="C2309" s="587">
        <v>0</v>
      </c>
      <c r="D2309" s="587">
        <v>856.58</v>
      </c>
      <c r="E2309" s="590">
        <v>0</v>
      </c>
    </row>
    <row r="2310" spans="1:5" s="41" customFormat="1" ht="13.5" customHeight="1">
      <c r="A2310" s="585">
        <v>3236</v>
      </c>
      <c r="B2310" s="586" t="s">
        <v>243</v>
      </c>
      <c r="C2310" s="587">
        <v>0</v>
      </c>
      <c r="D2310" s="587">
        <v>0</v>
      </c>
      <c r="E2310" s="590">
        <v>0</v>
      </c>
    </row>
    <row r="2311" spans="1:5" s="41" customFormat="1" ht="13.5" customHeight="1">
      <c r="A2311" s="582">
        <v>329</v>
      </c>
      <c r="B2311" s="583" t="s">
        <v>254</v>
      </c>
      <c r="C2311" s="584">
        <v>1250</v>
      </c>
      <c r="D2311" s="584">
        <v>942.86</v>
      </c>
      <c r="E2311" s="589">
        <v>75.43</v>
      </c>
    </row>
    <row r="2312" spans="1:5" s="41" customFormat="1" ht="13.5" customHeight="1">
      <c r="A2312" s="585">
        <v>3299</v>
      </c>
      <c r="B2312" s="586" t="s">
        <v>254</v>
      </c>
      <c r="C2312" s="587">
        <v>0</v>
      </c>
      <c r="D2312" s="587">
        <v>942.86</v>
      </c>
      <c r="E2312" s="590">
        <v>0</v>
      </c>
    </row>
    <row r="2313" spans="1:5" s="41" customFormat="1" ht="13.5" customHeight="1">
      <c r="A2313" s="580" t="s">
        <v>919</v>
      </c>
      <c r="B2313" s="580"/>
      <c r="C2313" s="581">
        <v>636531</v>
      </c>
      <c r="D2313" s="581">
        <v>545807.96</v>
      </c>
      <c r="E2313" s="588">
        <v>85.75</v>
      </c>
    </row>
    <row r="2314" spans="1:5" s="41" customFormat="1" ht="13.5" customHeight="1">
      <c r="A2314" s="582">
        <v>3</v>
      </c>
      <c r="B2314" s="583" t="s">
        <v>199</v>
      </c>
      <c r="C2314" s="584">
        <v>636531</v>
      </c>
      <c r="D2314" s="584">
        <v>545807.96</v>
      </c>
      <c r="E2314" s="589">
        <v>85.75</v>
      </c>
    </row>
    <row r="2315" spans="1:5" s="41" customFormat="1" ht="13.5" customHeight="1">
      <c r="A2315" s="582">
        <v>31</v>
      </c>
      <c r="B2315" s="583" t="s">
        <v>200</v>
      </c>
      <c r="C2315" s="584">
        <v>362953</v>
      </c>
      <c r="D2315" s="584">
        <v>303110.16</v>
      </c>
      <c r="E2315" s="589">
        <v>83.51</v>
      </c>
    </row>
    <row r="2316" spans="1:5" s="41" customFormat="1" ht="13.5" customHeight="1">
      <c r="A2316" s="582">
        <v>311</v>
      </c>
      <c r="B2316" s="583" t="s">
        <v>29</v>
      </c>
      <c r="C2316" s="584">
        <v>299470</v>
      </c>
      <c r="D2316" s="584">
        <v>252664.9</v>
      </c>
      <c r="E2316" s="589">
        <v>84.37</v>
      </c>
    </row>
    <row r="2317" spans="1:5" s="41" customFormat="1" ht="13.5" customHeight="1">
      <c r="A2317" s="585">
        <v>3111</v>
      </c>
      <c r="B2317" s="586" t="s">
        <v>233</v>
      </c>
      <c r="C2317" s="587">
        <v>0</v>
      </c>
      <c r="D2317" s="587">
        <v>252664.9</v>
      </c>
      <c r="E2317" s="590">
        <v>0</v>
      </c>
    </row>
    <row r="2318" spans="1:5" s="41" customFormat="1" ht="13.5" customHeight="1">
      <c r="A2318" s="582">
        <v>312</v>
      </c>
      <c r="B2318" s="583" t="s">
        <v>234</v>
      </c>
      <c r="C2318" s="584">
        <v>12000</v>
      </c>
      <c r="D2318" s="584">
        <v>7000</v>
      </c>
      <c r="E2318" s="589">
        <v>58.33</v>
      </c>
    </row>
    <row r="2319" spans="1:5" s="41" customFormat="1" ht="13.5" customHeight="1">
      <c r="A2319" s="585">
        <v>3121</v>
      </c>
      <c r="B2319" s="586" t="s">
        <v>234</v>
      </c>
      <c r="C2319" s="587">
        <v>0</v>
      </c>
      <c r="D2319" s="587">
        <v>7000</v>
      </c>
      <c r="E2319" s="590">
        <v>0</v>
      </c>
    </row>
    <row r="2320" spans="1:5" s="41" customFormat="1" ht="13.5" customHeight="1">
      <c r="A2320" s="582">
        <v>313</v>
      </c>
      <c r="B2320" s="583" t="s">
        <v>160</v>
      </c>
      <c r="C2320" s="584">
        <v>51483</v>
      </c>
      <c r="D2320" s="584">
        <v>43445.26</v>
      </c>
      <c r="E2320" s="589">
        <v>84.39</v>
      </c>
    </row>
    <row r="2321" spans="1:5" s="41" customFormat="1" ht="13.5" customHeight="1">
      <c r="A2321" s="585">
        <v>3132</v>
      </c>
      <c r="B2321" s="586" t="s">
        <v>201</v>
      </c>
      <c r="C2321" s="587">
        <v>0</v>
      </c>
      <c r="D2321" s="587">
        <v>39151.23</v>
      </c>
      <c r="E2321" s="590">
        <v>0</v>
      </c>
    </row>
    <row r="2322" spans="1:5" s="41" customFormat="1" ht="13.5" customHeight="1">
      <c r="A2322" s="585">
        <v>3133</v>
      </c>
      <c r="B2322" s="586" t="s">
        <v>202</v>
      </c>
      <c r="C2322" s="587">
        <v>0</v>
      </c>
      <c r="D2322" s="587">
        <v>4294.03</v>
      </c>
      <c r="E2322" s="590">
        <v>0</v>
      </c>
    </row>
    <row r="2323" spans="1:5" s="41" customFormat="1" ht="13.5" customHeight="1">
      <c r="A2323" s="582">
        <v>32</v>
      </c>
      <c r="B2323" s="583" t="s">
        <v>203</v>
      </c>
      <c r="C2323" s="584">
        <v>273578</v>
      </c>
      <c r="D2323" s="584">
        <v>242697.8</v>
      </c>
      <c r="E2323" s="589">
        <v>88.71</v>
      </c>
    </row>
    <row r="2324" spans="1:5" s="41" customFormat="1" ht="13.5" customHeight="1">
      <c r="A2324" s="582">
        <v>321</v>
      </c>
      <c r="B2324" s="583" t="s">
        <v>167</v>
      </c>
      <c r="C2324" s="584">
        <v>7800</v>
      </c>
      <c r="D2324" s="584">
        <v>5415.44</v>
      </c>
      <c r="E2324" s="589">
        <v>69.43</v>
      </c>
    </row>
    <row r="2325" spans="1:5" s="41" customFormat="1" ht="13.5" customHeight="1">
      <c r="A2325" s="585">
        <v>3211</v>
      </c>
      <c r="B2325" s="586" t="s">
        <v>159</v>
      </c>
      <c r="C2325" s="587">
        <v>0</v>
      </c>
      <c r="D2325" s="587">
        <v>900</v>
      </c>
      <c r="E2325" s="590">
        <v>0</v>
      </c>
    </row>
    <row r="2326" spans="1:5" s="41" customFormat="1" ht="13.5" customHeight="1">
      <c r="A2326" s="585">
        <v>3212</v>
      </c>
      <c r="B2326" s="586" t="s">
        <v>247</v>
      </c>
      <c r="C2326" s="587">
        <v>0</v>
      </c>
      <c r="D2326" s="587">
        <v>4515.44</v>
      </c>
      <c r="E2326" s="590">
        <v>0</v>
      </c>
    </row>
    <row r="2327" spans="1:5" s="41" customFormat="1" ht="13.5" customHeight="1">
      <c r="A2327" s="582">
        <v>322</v>
      </c>
      <c r="B2327" s="583" t="s">
        <v>166</v>
      </c>
      <c r="C2327" s="584">
        <v>258810</v>
      </c>
      <c r="D2327" s="584">
        <v>234375.76</v>
      </c>
      <c r="E2327" s="589">
        <v>90.56</v>
      </c>
    </row>
    <row r="2328" spans="1:5" s="41" customFormat="1" ht="13.5" customHeight="1">
      <c r="A2328" s="585">
        <v>3221</v>
      </c>
      <c r="B2328" s="586" t="s">
        <v>239</v>
      </c>
      <c r="C2328" s="587">
        <v>0</v>
      </c>
      <c r="D2328" s="587">
        <v>22075.08</v>
      </c>
      <c r="E2328" s="590">
        <v>0</v>
      </c>
    </row>
    <row r="2329" spans="1:5" s="41" customFormat="1" ht="13.5" customHeight="1">
      <c r="A2329" s="585">
        <v>3222</v>
      </c>
      <c r="B2329" s="586" t="s">
        <v>281</v>
      </c>
      <c r="C2329" s="587">
        <v>0</v>
      </c>
      <c r="D2329" s="587">
        <v>196539.13</v>
      </c>
      <c r="E2329" s="590">
        <v>0</v>
      </c>
    </row>
    <row r="2330" spans="1:5" s="41" customFormat="1" ht="13.5" customHeight="1">
      <c r="A2330" s="585">
        <v>3223</v>
      </c>
      <c r="B2330" s="586" t="s">
        <v>282</v>
      </c>
      <c r="C2330" s="587">
        <v>0</v>
      </c>
      <c r="D2330" s="587">
        <v>10338.9</v>
      </c>
      <c r="E2330" s="590">
        <v>0</v>
      </c>
    </row>
    <row r="2331" spans="1:5" s="41" customFormat="1" ht="13.5" customHeight="1">
      <c r="A2331" s="585">
        <v>3224</v>
      </c>
      <c r="B2331" s="586" t="s">
        <v>170</v>
      </c>
      <c r="C2331" s="587">
        <v>0</v>
      </c>
      <c r="D2331" s="587">
        <v>5422.65</v>
      </c>
      <c r="E2331" s="590">
        <v>0</v>
      </c>
    </row>
    <row r="2332" spans="1:5" s="41" customFormat="1" ht="13.5" customHeight="1">
      <c r="A2332" s="582">
        <v>323</v>
      </c>
      <c r="B2332" s="583" t="s">
        <v>168</v>
      </c>
      <c r="C2332" s="584">
        <v>5718</v>
      </c>
      <c r="D2332" s="584">
        <v>918.75</v>
      </c>
      <c r="E2332" s="589">
        <v>16.07</v>
      </c>
    </row>
    <row r="2333" spans="1:5" s="41" customFormat="1" ht="13.5" customHeight="1">
      <c r="A2333" s="585">
        <v>3231</v>
      </c>
      <c r="B2333" s="586" t="s">
        <v>350</v>
      </c>
      <c r="C2333" s="587">
        <v>0</v>
      </c>
      <c r="D2333" s="587">
        <v>0</v>
      </c>
      <c r="E2333" s="590">
        <v>0</v>
      </c>
    </row>
    <row r="2334" spans="1:5" s="41" customFormat="1" ht="13.5" customHeight="1">
      <c r="A2334" s="585">
        <v>3232</v>
      </c>
      <c r="B2334" s="586" t="s">
        <v>241</v>
      </c>
      <c r="C2334" s="587">
        <v>0</v>
      </c>
      <c r="D2334" s="587">
        <v>918.75</v>
      </c>
      <c r="E2334" s="590">
        <v>0</v>
      </c>
    </row>
    <row r="2335" spans="1:5" s="41" customFormat="1" ht="13.5" customHeight="1">
      <c r="A2335" s="585">
        <v>3236</v>
      </c>
      <c r="B2335" s="586" t="s">
        <v>243</v>
      </c>
      <c r="C2335" s="587">
        <v>0</v>
      </c>
      <c r="D2335" s="587">
        <v>0</v>
      </c>
      <c r="E2335" s="590">
        <v>0</v>
      </c>
    </row>
    <row r="2336" spans="1:5" s="41" customFormat="1" ht="13.5" customHeight="1">
      <c r="A2336" s="582">
        <v>329</v>
      </c>
      <c r="B2336" s="583" t="s">
        <v>254</v>
      </c>
      <c r="C2336" s="584">
        <v>1250</v>
      </c>
      <c r="D2336" s="584">
        <v>1987.85</v>
      </c>
      <c r="E2336" s="589">
        <v>159.03</v>
      </c>
    </row>
    <row r="2337" spans="1:5" s="41" customFormat="1" ht="13.5" customHeight="1">
      <c r="A2337" s="585">
        <v>3299</v>
      </c>
      <c r="B2337" s="586" t="s">
        <v>254</v>
      </c>
      <c r="C2337" s="587">
        <v>0</v>
      </c>
      <c r="D2337" s="587">
        <v>1987.85</v>
      </c>
      <c r="E2337" s="590">
        <v>0</v>
      </c>
    </row>
    <row r="2338" spans="1:5" s="41" customFormat="1" ht="13.5" customHeight="1">
      <c r="A2338" s="580" t="s">
        <v>484</v>
      </c>
      <c r="B2338" s="580"/>
      <c r="C2338" s="581">
        <v>13500</v>
      </c>
      <c r="D2338" s="581">
        <v>9001.05</v>
      </c>
      <c r="E2338" s="588">
        <v>66.67</v>
      </c>
    </row>
    <row r="2339" spans="1:5" s="41" customFormat="1" ht="13.5" customHeight="1">
      <c r="A2339" s="580" t="s">
        <v>38</v>
      </c>
      <c r="B2339" s="580"/>
      <c r="C2339" s="581">
        <v>13500</v>
      </c>
      <c r="D2339" s="581">
        <v>9001.05</v>
      </c>
      <c r="E2339" s="588">
        <v>66.67</v>
      </c>
    </row>
    <row r="2340" spans="1:5" s="41" customFormat="1" ht="13.5" customHeight="1">
      <c r="A2340" s="580" t="s">
        <v>918</v>
      </c>
      <c r="B2340" s="580"/>
      <c r="C2340" s="581">
        <v>13500</v>
      </c>
      <c r="D2340" s="581">
        <v>9001.05</v>
      </c>
      <c r="E2340" s="588">
        <v>66.67</v>
      </c>
    </row>
    <row r="2341" spans="1:5" s="41" customFormat="1" ht="13.5" customHeight="1">
      <c r="A2341" s="582">
        <v>3</v>
      </c>
      <c r="B2341" s="583" t="s">
        <v>199</v>
      </c>
      <c r="C2341" s="584">
        <v>13500</v>
      </c>
      <c r="D2341" s="584">
        <v>9001.05</v>
      </c>
      <c r="E2341" s="589">
        <v>66.67</v>
      </c>
    </row>
    <row r="2342" spans="1:5" s="41" customFormat="1" ht="13.5" customHeight="1">
      <c r="A2342" s="582">
        <v>32</v>
      </c>
      <c r="B2342" s="583" t="s">
        <v>203</v>
      </c>
      <c r="C2342" s="584">
        <v>13500</v>
      </c>
      <c r="D2342" s="584">
        <v>9001.05</v>
      </c>
      <c r="E2342" s="589">
        <v>66.67</v>
      </c>
    </row>
    <row r="2343" spans="1:5" s="41" customFormat="1" ht="13.5" customHeight="1">
      <c r="A2343" s="582">
        <v>321</v>
      </c>
      <c r="B2343" s="583" t="s">
        <v>167</v>
      </c>
      <c r="C2343" s="584">
        <v>7500</v>
      </c>
      <c r="D2343" s="584">
        <v>7304.88</v>
      </c>
      <c r="E2343" s="589">
        <v>97.4</v>
      </c>
    </row>
    <row r="2344" spans="1:5" s="41" customFormat="1" ht="13.5" customHeight="1">
      <c r="A2344" s="585">
        <v>3211</v>
      </c>
      <c r="B2344" s="586" t="s">
        <v>159</v>
      </c>
      <c r="C2344" s="587">
        <v>0</v>
      </c>
      <c r="D2344" s="587">
        <v>7304.88</v>
      </c>
      <c r="E2344" s="590">
        <v>0</v>
      </c>
    </row>
    <row r="2345" spans="1:5" s="41" customFormat="1" ht="13.5" customHeight="1">
      <c r="A2345" s="582">
        <v>323</v>
      </c>
      <c r="B2345" s="583" t="s">
        <v>168</v>
      </c>
      <c r="C2345" s="584">
        <v>1500</v>
      </c>
      <c r="D2345" s="584">
        <v>576.92</v>
      </c>
      <c r="E2345" s="589">
        <v>38.46</v>
      </c>
    </row>
    <row r="2346" spans="1:5" s="41" customFormat="1" ht="13.5" customHeight="1">
      <c r="A2346" s="585">
        <v>3239</v>
      </c>
      <c r="B2346" s="586" t="s">
        <v>244</v>
      </c>
      <c r="C2346" s="587">
        <v>0</v>
      </c>
      <c r="D2346" s="587">
        <v>576.92</v>
      </c>
      <c r="E2346" s="590">
        <v>0</v>
      </c>
    </row>
    <row r="2347" spans="1:5" s="41" customFormat="1" ht="13.5" customHeight="1">
      <c r="A2347" s="582">
        <v>329</v>
      </c>
      <c r="B2347" s="583" t="s">
        <v>254</v>
      </c>
      <c r="C2347" s="584">
        <v>4500</v>
      </c>
      <c r="D2347" s="584">
        <v>1119.25</v>
      </c>
      <c r="E2347" s="589">
        <v>24.87</v>
      </c>
    </row>
    <row r="2348" spans="1:5" s="41" customFormat="1" ht="13.5" customHeight="1">
      <c r="A2348" s="585">
        <v>3299</v>
      </c>
      <c r="B2348" s="586" t="s">
        <v>254</v>
      </c>
      <c r="C2348" s="587">
        <v>0</v>
      </c>
      <c r="D2348" s="587">
        <v>1119.25</v>
      </c>
      <c r="E2348" s="590">
        <v>0</v>
      </c>
    </row>
    <row r="2349" spans="1:5" s="220" customFormat="1" ht="13.5" customHeight="1">
      <c r="A2349" s="580" t="s">
        <v>485</v>
      </c>
      <c r="B2349" s="580"/>
      <c r="C2349" s="581">
        <v>46000</v>
      </c>
      <c r="D2349" s="581">
        <v>17311.04</v>
      </c>
      <c r="E2349" s="588">
        <v>37.63</v>
      </c>
    </row>
    <row r="2350" spans="1:5" s="220" customFormat="1" ht="13.5" customHeight="1">
      <c r="A2350" s="580" t="s">
        <v>38</v>
      </c>
      <c r="B2350" s="580"/>
      <c r="C2350" s="581">
        <v>46000</v>
      </c>
      <c r="D2350" s="581">
        <v>17311.04</v>
      </c>
      <c r="E2350" s="588">
        <v>37.63</v>
      </c>
    </row>
    <row r="2351" spans="1:5" s="220" customFormat="1" ht="13.5" customHeight="1">
      <c r="A2351" s="580" t="s">
        <v>918</v>
      </c>
      <c r="B2351" s="580"/>
      <c r="C2351" s="581">
        <v>17000</v>
      </c>
      <c r="D2351" s="581">
        <v>13346.04</v>
      </c>
      <c r="E2351" s="588">
        <v>78.51</v>
      </c>
    </row>
    <row r="2352" spans="1:5" s="220" customFormat="1" ht="13.5" customHeight="1">
      <c r="A2352" s="582">
        <v>3</v>
      </c>
      <c r="B2352" s="583" t="s">
        <v>199</v>
      </c>
      <c r="C2352" s="584">
        <v>17000</v>
      </c>
      <c r="D2352" s="584">
        <v>13346.04</v>
      </c>
      <c r="E2352" s="589">
        <v>78.51</v>
      </c>
    </row>
    <row r="2353" spans="1:5" s="220" customFormat="1" ht="13.5" customHeight="1">
      <c r="A2353" s="582">
        <v>32</v>
      </c>
      <c r="B2353" s="583" t="s">
        <v>203</v>
      </c>
      <c r="C2353" s="584">
        <v>17000</v>
      </c>
      <c r="D2353" s="584">
        <v>13346.04</v>
      </c>
      <c r="E2353" s="589">
        <v>78.51</v>
      </c>
    </row>
    <row r="2354" spans="1:5" s="220" customFormat="1" ht="13.5" customHeight="1">
      <c r="A2354" s="582">
        <v>321</v>
      </c>
      <c r="B2354" s="583" t="s">
        <v>167</v>
      </c>
      <c r="C2354" s="584">
        <v>13000</v>
      </c>
      <c r="D2354" s="584">
        <v>11093.81</v>
      </c>
      <c r="E2354" s="589">
        <v>85.34</v>
      </c>
    </row>
    <row r="2355" spans="1:5" s="220" customFormat="1" ht="13.5" customHeight="1">
      <c r="A2355" s="585">
        <v>3211</v>
      </c>
      <c r="B2355" s="586" t="s">
        <v>159</v>
      </c>
      <c r="C2355" s="587">
        <v>0</v>
      </c>
      <c r="D2355" s="587">
        <v>5098</v>
      </c>
      <c r="E2355" s="590">
        <v>0</v>
      </c>
    </row>
    <row r="2356" spans="1:5" s="220" customFormat="1" ht="13.5" customHeight="1">
      <c r="A2356" s="585">
        <v>3214</v>
      </c>
      <c r="B2356" s="586" t="s">
        <v>311</v>
      </c>
      <c r="C2356" s="587">
        <v>0</v>
      </c>
      <c r="D2356" s="587">
        <v>5995.81</v>
      </c>
      <c r="E2356" s="590">
        <v>0</v>
      </c>
    </row>
    <row r="2357" spans="1:5" s="220" customFormat="1" ht="13.5" customHeight="1">
      <c r="A2357" s="582">
        <v>323</v>
      </c>
      <c r="B2357" s="583" t="s">
        <v>168</v>
      </c>
      <c r="C2357" s="584">
        <v>2000</v>
      </c>
      <c r="D2357" s="584">
        <v>252.23</v>
      </c>
      <c r="E2357" s="589">
        <v>12.61</v>
      </c>
    </row>
    <row r="2358" spans="1:5" s="220" customFormat="1" ht="13.5" customHeight="1">
      <c r="A2358" s="585">
        <v>3231</v>
      </c>
      <c r="B2358" s="586" t="s">
        <v>350</v>
      </c>
      <c r="C2358" s="587">
        <v>0</v>
      </c>
      <c r="D2358" s="587">
        <v>252.23</v>
      </c>
      <c r="E2358" s="590">
        <v>0</v>
      </c>
    </row>
    <row r="2359" spans="1:5" s="220" customFormat="1" ht="13.5" customHeight="1">
      <c r="A2359" s="582">
        <v>329</v>
      </c>
      <c r="B2359" s="583" t="s">
        <v>254</v>
      </c>
      <c r="C2359" s="584">
        <v>2000</v>
      </c>
      <c r="D2359" s="584">
        <v>2000</v>
      </c>
      <c r="E2359" s="589">
        <v>100</v>
      </c>
    </row>
    <row r="2360" spans="1:5" s="220" customFormat="1" ht="13.5" customHeight="1">
      <c r="A2360" s="585">
        <v>3299</v>
      </c>
      <c r="B2360" s="586" t="s">
        <v>254</v>
      </c>
      <c r="C2360" s="587">
        <v>0</v>
      </c>
      <c r="D2360" s="587">
        <v>2000</v>
      </c>
      <c r="E2360" s="590">
        <v>0</v>
      </c>
    </row>
    <row r="2361" spans="1:5" s="220" customFormat="1" ht="13.5" customHeight="1">
      <c r="A2361" s="580" t="s">
        <v>922</v>
      </c>
      <c r="B2361" s="580"/>
      <c r="C2361" s="581">
        <v>29000</v>
      </c>
      <c r="D2361" s="581">
        <v>3965</v>
      </c>
      <c r="E2361" s="588">
        <v>13.67</v>
      </c>
    </row>
    <row r="2362" spans="1:5" s="220" customFormat="1" ht="13.5" customHeight="1">
      <c r="A2362" s="582">
        <v>3</v>
      </c>
      <c r="B2362" s="583" t="s">
        <v>199</v>
      </c>
      <c r="C2362" s="584">
        <v>29000</v>
      </c>
      <c r="D2362" s="584">
        <v>3965</v>
      </c>
      <c r="E2362" s="589">
        <v>13.67</v>
      </c>
    </row>
    <row r="2363" spans="1:5" s="220" customFormat="1" ht="13.5" customHeight="1">
      <c r="A2363" s="582">
        <v>32</v>
      </c>
      <c r="B2363" s="583" t="s">
        <v>203</v>
      </c>
      <c r="C2363" s="584">
        <v>29000</v>
      </c>
      <c r="D2363" s="584">
        <v>3965</v>
      </c>
      <c r="E2363" s="589">
        <v>13.67</v>
      </c>
    </row>
    <row r="2364" spans="1:5" s="220" customFormat="1" ht="13.5" customHeight="1">
      <c r="A2364" s="582">
        <v>321</v>
      </c>
      <c r="B2364" s="583" t="s">
        <v>167</v>
      </c>
      <c r="C2364" s="584">
        <v>9500</v>
      </c>
      <c r="D2364" s="584">
        <v>355</v>
      </c>
      <c r="E2364" s="589">
        <v>3.74</v>
      </c>
    </row>
    <row r="2365" spans="1:5" s="220" customFormat="1" ht="13.5" customHeight="1">
      <c r="A2365" s="585">
        <v>3211</v>
      </c>
      <c r="B2365" s="586" t="s">
        <v>159</v>
      </c>
      <c r="C2365" s="587">
        <v>0</v>
      </c>
      <c r="D2365" s="587">
        <v>153</v>
      </c>
      <c r="E2365" s="590">
        <v>0</v>
      </c>
    </row>
    <row r="2366" spans="1:5" s="220" customFormat="1" ht="13.5" customHeight="1">
      <c r="A2366" s="585">
        <v>3214</v>
      </c>
      <c r="B2366" s="586" t="s">
        <v>311</v>
      </c>
      <c r="C2366" s="587">
        <v>0</v>
      </c>
      <c r="D2366" s="587">
        <v>202</v>
      </c>
      <c r="E2366" s="590">
        <v>0</v>
      </c>
    </row>
    <row r="2367" spans="1:5" s="220" customFormat="1" ht="13.5" customHeight="1">
      <c r="A2367" s="582">
        <v>323</v>
      </c>
      <c r="B2367" s="583" t="s">
        <v>168</v>
      </c>
      <c r="C2367" s="584">
        <v>11500</v>
      </c>
      <c r="D2367" s="584">
        <v>3610</v>
      </c>
      <c r="E2367" s="589">
        <v>31.39</v>
      </c>
    </row>
    <row r="2368" spans="1:5" s="220" customFormat="1" ht="13.5" customHeight="1">
      <c r="A2368" s="585">
        <v>3231</v>
      </c>
      <c r="B2368" s="586" t="s">
        <v>350</v>
      </c>
      <c r="C2368" s="587">
        <v>0</v>
      </c>
      <c r="D2368" s="587">
        <v>3610</v>
      </c>
      <c r="E2368" s="590">
        <v>0</v>
      </c>
    </row>
    <row r="2369" spans="1:5" s="220" customFormat="1" ht="13.5" customHeight="1">
      <c r="A2369" s="582">
        <v>329</v>
      </c>
      <c r="B2369" s="583" t="s">
        <v>254</v>
      </c>
      <c r="C2369" s="584">
        <v>8000</v>
      </c>
      <c r="D2369" s="584">
        <v>0</v>
      </c>
      <c r="E2369" s="589">
        <v>0</v>
      </c>
    </row>
    <row r="2370" spans="1:5" s="220" customFormat="1" ht="13.5" customHeight="1">
      <c r="A2370" s="585">
        <v>3299</v>
      </c>
      <c r="B2370" s="586" t="s">
        <v>254</v>
      </c>
      <c r="C2370" s="587">
        <v>0</v>
      </c>
      <c r="D2370" s="587">
        <v>0</v>
      </c>
      <c r="E2370" s="590">
        <v>0</v>
      </c>
    </row>
    <row r="2371" spans="1:5" s="220" customFormat="1" ht="13.5" customHeight="1">
      <c r="A2371" s="580" t="s">
        <v>486</v>
      </c>
      <c r="B2371" s="580"/>
      <c r="C2371" s="581">
        <v>36935</v>
      </c>
      <c r="D2371" s="581">
        <v>11331.5</v>
      </c>
      <c r="E2371" s="588">
        <v>30.68</v>
      </c>
    </row>
    <row r="2372" spans="1:5" s="220" customFormat="1" ht="13.5" customHeight="1">
      <c r="A2372" s="580" t="s">
        <v>38</v>
      </c>
      <c r="B2372" s="580"/>
      <c r="C2372" s="581">
        <v>36935</v>
      </c>
      <c r="D2372" s="581">
        <v>11331.5</v>
      </c>
      <c r="E2372" s="588">
        <v>30.68</v>
      </c>
    </row>
    <row r="2373" spans="1:5" s="220" customFormat="1" ht="13.5" customHeight="1">
      <c r="A2373" s="580" t="s">
        <v>918</v>
      </c>
      <c r="B2373" s="580"/>
      <c r="C2373" s="581">
        <v>9100</v>
      </c>
      <c r="D2373" s="581">
        <v>4462</v>
      </c>
      <c r="E2373" s="588">
        <v>49.03</v>
      </c>
    </row>
    <row r="2374" spans="1:5" s="220" customFormat="1" ht="13.5" customHeight="1">
      <c r="A2374" s="582">
        <v>3</v>
      </c>
      <c r="B2374" s="583" t="s">
        <v>199</v>
      </c>
      <c r="C2374" s="584">
        <v>9100</v>
      </c>
      <c r="D2374" s="584">
        <v>4462</v>
      </c>
      <c r="E2374" s="589">
        <v>49.03</v>
      </c>
    </row>
    <row r="2375" spans="1:5" s="220" customFormat="1" ht="13.5" customHeight="1">
      <c r="A2375" s="582">
        <v>32</v>
      </c>
      <c r="B2375" s="583" t="s">
        <v>203</v>
      </c>
      <c r="C2375" s="584">
        <v>9100</v>
      </c>
      <c r="D2375" s="584">
        <v>4462</v>
      </c>
      <c r="E2375" s="589">
        <v>49.03</v>
      </c>
    </row>
    <row r="2376" spans="1:5" s="220" customFormat="1" ht="13.5" customHeight="1">
      <c r="A2376" s="582">
        <v>321</v>
      </c>
      <c r="B2376" s="583" t="s">
        <v>167</v>
      </c>
      <c r="C2376" s="584">
        <v>7600</v>
      </c>
      <c r="D2376" s="584">
        <v>3972</v>
      </c>
      <c r="E2376" s="589">
        <v>52.26</v>
      </c>
    </row>
    <row r="2377" spans="1:5" s="220" customFormat="1" ht="13.5" customHeight="1">
      <c r="A2377" s="585">
        <v>3211</v>
      </c>
      <c r="B2377" s="586" t="s">
        <v>159</v>
      </c>
      <c r="C2377" s="587">
        <v>0</v>
      </c>
      <c r="D2377" s="587">
        <v>1275</v>
      </c>
      <c r="E2377" s="590">
        <v>0</v>
      </c>
    </row>
    <row r="2378" spans="1:5" s="220" customFormat="1" ht="13.5" customHeight="1">
      <c r="A2378" s="585">
        <v>3214</v>
      </c>
      <c r="B2378" s="586" t="s">
        <v>311</v>
      </c>
      <c r="C2378" s="587">
        <v>0</v>
      </c>
      <c r="D2378" s="587">
        <v>2697</v>
      </c>
      <c r="E2378" s="590">
        <v>0</v>
      </c>
    </row>
    <row r="2379" spans="1:5" s="220" customFormat="1" ht="13.5" customHeight="1">
      <c r="A2379" s="582">
        <v>323</v>
      </c>
      <c r="B2379" s="583" t="s">
        <v>168</v>
      </c>
      <c r="C2379" s="584">
        <v>1500</v>
      </c>
      <c r="D2379" s="584">
        <v>490</v>
      </c>
      <c r="E2379" s="589">
        <v>32.67</v>
      </c>
    </row>
    <row r="2380" spans="1:5" s="220" customFormat="1" ht="13.5" customHeight="1">
      <c r="A2380" s="585">
        <v>3231</v>
      </c>
      <c r="B2380" s="586" t="s">
        <v>350</v>
      </c>
      <c r="C2380" s="587">
        <v>0</v>
      </c>
      <c r="D2380" s="587">
        <v>490</v>
      </c>
      <c r="E2380" s="590">
        <v>0</v>
      </c>
    </row>
    <row r="2381" spans="1:5" s="220" customFormat="1" ht="13.5" customHeight="1">
      <c r="A2381" s="580" t="s">
        <v>922</v>
      </c>
      <c r="B2381" s="580"/>
      <c r="C2381" s="581">
        <v>21000</v>
      </c>
      <c r="D2381" s="581">
        <v>0</v>
      </c>
      <c r="E2381" s="588">
        <v>0</v>
      </c>
    </row>
    <row r="2382" spans="1:5" s="220" customFormat="1" ht="13.5" customHeight="1">
      <c r="A2382" s="582">
        <v>3</v>
      </c>
      <c r="B2382" s="583" t="s">
        <v>199</v>
      </c>
      <c r="C2382" s="584">
        <v>21000</v>
      </c>
      <c r="D2382" s="584">
        <v>0</v>
      </c>
      <c r="E2382" s="589">
        <v>0</v>
      </c>
    </row>
    <row r="2383" spans="1:5" s="220" customFormat="1" ht="13.5" customHeight="1">
      <c r="A2383" s="582">
        <v>32</v>
      </c>
      <c r="B2383" s="583" t="s">
        <v>203</v>
      </c>
      <c r="C2383" s="584">
        <v>21000</v>
      </c>
      <c r="D2383" s="584">
        <v>0</v>
      </c>
      <c r="E2383" s="589">
        <v>0</v>
      </c>
    </row>
    <row r="2384" spans="1:5" s="220" customFormat="1" ht="13.5" customHeight="1">
      <c r="A2384" s="582">
        <v>321</v>
      </c>
      <c r="B2384" s="583" t="s">
        <v>167</v>
      </c>
      <c r="C2384" s="584">
        <v>8000</v>
      </c>
      <c r="D2384" s="584">
        <v>0</v>
      </c>
      <c r="E2384" s="589">
        <v>0</v>
      </c>
    </row>
    <row r="2385" spans="1:5" s="220" customFormat="1" ht="13.5" customHeight="1">
      <c r="A2385" s="585">
        <v>3211</v>
      </c>
      <c r="B2385" s="586" t="s">
        <v>159</v>
      </c>
      <c r="C2385" s="587">
        <v>0</v>
      </c>
      <c r="D2385" s="587">
        <v>0</v>
      </c>
      <c r="E2385" s="590">
        <v>0</v>
      </c>
    </row>
    <row r="2386" spans="1:5" s="220" customFormat="1" ht="13.5" customHeight="1">
      <c r="A2386" s="582">
        <v>323</v>
      </c>
      <c r="B2386" s="583" t="s">
        <v>168</v>
      </c>
      <c r="C2386" s="584">
        <v>13000</v>
      </c>
      <c r="D2386" s="584">
        <v>0</v>
      </c>
      <c r="E2386" s="589">
        <v>0</v>
      </c>
    </row>
    <row r="2387" spans="1:5" s="220" customFormat="1" ht="13.5" customHeight="1">
      <c r="A2387" s="585">
        <v>3231</v>
      </c>
      <c r="B2387" s="586" t="s">
        <v>350</v>
      </c>
      <c r="C2387" s="587">
        <v>0</v>
      </c>
      <c r="D2387" s="587">
        <v>0</v>
      </c>
      <c r="E2387" s="590">
        <v>0</v>
      </c>
    </row>
    <row r="2388" spans="1:5" s="220" customFormat="1" ht="13.5" customHeight="1">
      <c r="A2388" s="580" t="s">
        <v>920</v>
      </c>
      <c r="B2388" s="580"/>
      <c r="C2388" s="581">
        <v>6835</v>
      </c>
      <c r="D2388" s="581">
        <v>6869.5</v>
      </c>
      <c r="E2388" s="588">
        <v>100.5</v>
      </c>
    </row>
    <row r="2389" spans="1:5" s="220" customFormat="1" ht="13.5" customHeight="1">
      <c r="A2389" s="582">
        <v>3</v>
      </c>
      <c r="B2389" s="583" t="s">
        <v>199</v>
      </c>
      <c r="C2389" s="584">
        <v>6835</v>
      </c>
      <c r="D2389" s="584">
        <v>6869.5</v>
      </c>
      <c r="E2389" s="589">
        <v>100.5</v>
      </c>
    </row>
    <row r="2390" spans="1:5" s="220" customFormat="1" ht="13.5" customHeight="1">
      <c r="A2390" s="582">
        <v>32</v>
      </c>
      <c r="B2390" s="583" t="s">
        <v>203</v>
      </c>
      <c r="C2390" s="584">
        <v>6835</v>
      </c>
      <c r="D2390" s="584">
        <v>6869.5</v>
      </c>
      <c r="E2390" s="589">
        <v>100.5</v>
      </c>
    </row>
    <row r="2391" spans="1:5" s="220" customFormat="1" ht="13.5" customHeight="1">
      <c r="A2391" s="582">
        <v>329</v>
      </c>
      <c r="B2391" s="583" t="s">
        <v>254</v>
      </c>
      <c r="C2391" s="584">
        <v>6835</v>
      </c>
      <c r="D2391" s="584">
        <v>6869.5</v>
      </c>
      <c r="E2391" s="589">
        <v>100.5</v>
      </c>
    </row>
    <row r="2392" spans="1:5" s="220" customFormat="1" ht="13.5" customHeight="1">
      <c r="A2392" s="585">
        <v>3299</v>
      </c>
      <c r="B2392" s="586" t="s">
        <v>254</v>
      </c>
      <c r="C2392" s="587">
        <v>0</v>
      </c>
      <c r="D2392" s="587">
        <v>6869.5</v>
      </c>
      <c r="E2392" s="590">
        <v>0</v>
      </c>
    </row>
    <row r="2393" spans="1:5" s="220" customFormat="1" ht="13.5" customHeight="1">
      <c r="A2393" s="580" t="s">
        <v>487</v>
      </c>
      <c r="B2393" s="580"/>
      <c r="C2393" s="581">
        <v>1155000</v>
      </c>
      <c r="D2393" s="581">
        <v>801050.72</v>
      </c>
      <c r="E2393" s="588">
        <v>69.36</v>
      </c>
    </row>
    <row r="2394" spans="1:5" s="220" customFormat="1" ht="13.5" customHeight="1">
      <c r="A2394" s="580" t="s">
        <v>38</v>
      </c>
      <c r="B2394" s="580"/>
      <c r="C2394" s="581">
        <v>1155000</v>
      </c>
      <c r="D2394" s="581">
        <v>801050.72</v>
      </c>
      <c r="E2394" s="588">
        <v>69.36</v>
      </c>
    </row>
    <row r="2395" spans="1:5" s="220" customFormat="1" ht="13.5" customHeight="1">
      <c r="A2395" s="580" t="s">
        <v>919</v>
      </c>
      <c r="B2395" s="580"/>
      <c r="C2395" s="581">
        <v>1155000</v>
      </c>
      <c r="D2395" s="581">
        <v>800314.33</v>
      </c>
      <c r="E2395" s="588">
        <v>69.29</v>
      </c>
    </row>
    <row r="2396" spans="1:5" s="220" customFormat="1" ht="13.5" customHeight="1">
      <c r="A2396" s="582">
        <v>3</v>
      </c>
      <c r="B2396" s="583" t="s">
        <v>199</v>
      </c>
      <c r="C2396" s="584">
        <v>1155000</v>
      </c>
      <c r="D2396" s="584">
        <v>800314.33</v>
      </c>
      <c r="E2396" s="589">
        <v>69.29</v>
      </c>
    </row>
    <row r="2397" spans="1:5" s="220" customFormat="1" ht="13.5" customHeight="1">
      <c r="A2397" s="582">
        <v>32</v>
      </c>
      <c r="B2397" s="583" t="s">
        <v>203</v>
      </c>
      <c r="C2397" s="584">
        <v>1155000</v>
      </c>
      <c r="D2397" s="584">
        <v>800314.33</v>
      </c>
      <c r="E2397" s="589">
        <v>69.29</v>
      </c>
    </row>
    <row r="2398" spans="1:5" s="220" customFormat="1" ht="13.5" customHeight="1">
      <c r="A2398" s="582">
        <v>321</v>
      </c>
      <c r="B2398" s="583" t="s">
        <v>167</v>
      </c>
      <c r="C2398" s="584">
        <v>11000</v>
      </c>
      <c r="D2398" s="584">
        <v>1125</v>
      </c>
      <c r="E2398" s="589">
        <v>10.23</v>
      </c>
    </row>
    <row r="2399" spans="1:5" s="220" customFormat="1" ht="13.5" customHeight="1">
      <c r="A2399" s="585">
        <v>3211</v>
      </c>
      <c r="B2399" s="586" t="s">
        <v>159</v>
      </c>
      <c r="C2399" s="587">
        <v>0</v>
      </c>
      <c r="D2399" s="587">
        <v>1125</v>
      </c>
      <c r="E2399" s="590">
        <v>0</v>
      </c>
    </row>
    <row r="2400" spans="1:5" s="220" customFormat="1" ht="13.5" customHeight="1">
      <c r="A2400" s="582">
        <v>322</v>
      </c>
      <c r="B2400" s="583" t="s">
        <v>166</v>
      </c>
      <c r="C2400" s="584">
        <v>1070000</v>
      </c>
      <c r="D2400" s="584">
        <v>743912.46</v>
      </c>
      <c r="E2400" s="589">
        <v>69.52</v>
      </c>
    </row>
    <row r="2401" spans="1:5" s="220" customFormat="1" ht="13.5" customHeight="1">
      <c r="A2401" s="585">
        <v>3221</v>
      </c>
      <c r="B2401" s="586" t="s">
        <v>239</v>
      </c>
      <c r="C2401" s="587">
        <v>0</v>
      </c>
      <c r="D2401" s="587">
        <v>53984.58</v>
      </c>
      <c r="E2401" s="590">
        <v>0</v>
      </c>
    </row>
    <row r="2402" spans="1:5" s="220" customFormat="1" ht="13.5" customHeight="1">
      <c r="A2402" s="585">
        <v>3222</v>
      </c>
      <c r="B2402" s="586" t="s">
        <v>281</v>
      </c>
      <c r="C2402" s="587">
        <v>0</v>
      </c>
      <c r="D2402" s="587">
        <v>555833.9</v>
      </c>
      <c r="E2402" s="590">
        <v>0</v>
      </c>
    </row>
    <row r="2403" spans="1:5" s="220" customFormat="1" ht="13.5" customHeight="1">
      <c r="A2403" s="585">
        <v>3223</v>
      </c>
      <c r="B2403" s="586" t="s">
        <v>282</v>
      </c>
      <c r="C2403" s="587">
        <v>0</v>
      </c>
      <c r="D2403" s="587">
        <v>131204.25</v>
      </c>
      <c r="E2403" s="590">
        <v>0</v>
      </c>
    </row>
    <row r="2404" spans="1:5" s="220" customFormat="1" ht="13.5" customHeight="1">
      <c r="A2404" s="585">
        <v>3225</v>
      </c>
      <c r="B2404" s="586" t="s">
        <v>346</v>
      </c>
      <c r="C2404" s="587">
        <v>0</v>
      </c>
      <c r="D2404" s="587">
        <v>2889.73</v>
      </c>
      <c r="E2404" s="590">
        <v>0</v>
      </c>
    </row>
    <row r="2405" spans="1:5" s="220" customFormat="1" ht="13.5" customHeight="1">
      <c r="A2405" s="585">
        <v>3227</v>
      </c>
      <c r="B2405" s="586" t="s">
        <v>312</v>
      </c>
      <c r="C2405" s="587">
        <v>0</v>
      </c>
      <c r="D2405" s="587">
        <v>0</v>
      </c>
      <c r="E2405" s="590">
        <v>0</v>
      </c>
    </row>
    <row r="2406" spans="1:5" s="220" customFormat="1" ht="13.5" customHeight="1">
      <c r="A2406" s="582">
        <v>323</v>
      </c>
      <c r="B2406" s="583" t="s">
        <v>168</v>
      </c>
      <c r="C2406" s="584">
        <v>39000</v>
      </c>
      <c r="D2406" s="584">
        <v>20351.29</v>
      </c>
      <c r="E2406" s="589">
        <v>52.18</v>
      </c>
    </row>
    <row r="2407" spans="1:5" s="220" customFormat="1" ht="13.5" customHeight="1">
      <c r="A2407" s="585">
        <v>3231</v>
      </c>
      <c r="B2407" s="586" t="s">
        <v>350</v>
      </c>
      <c r="C2407" s="587">
        <v>0</v>
      </c>
      <c r="D2407" s="587">
        <v>3759.52</v>
      </c>
      <c r="E2407" s="590">
        <v>0</v>
      </c>
    </row>
    <row r="2408" spans="1:5" s="220" customFormat="1" ht="13.5" customHeight="1">
      <c r="A2408" s="585">
        <v>3232</v>
      </c>
      <c r="B2408" s="586" t="s">
        <v>241</v>
      </c>
      <c r="C2408" s="587">
        <v>0</v>
      </c>
      <c r="D2408" s="587">
        <v>4263.61</v>
      </c>
      <c r="E2408" s="590">
        <v>0</v>
      </c>
    </row>
    <row r="2409" spans="1:5" s="220" customFormat="1" ht="13.5" customHeight="1">
      <c r="A2409" s="585">
        <v>3236</v>
      </c>
      <c r="B2409" s="586" t="s">
        <v>243</v>
      </c>
      <c r="C2409" s="587">
        <v>0</v>
      </c>
      <c r="D2409" s="587">
        <v>12328.16</v>
      </c>
      <c r="E2409" s="590">
        <v>0</v>
      </c>
    </row>
    <row r="2410" spans="1:5" s="220" customFormat="1" ht="13.5" customHeight="1">
      <c r="A2410" s="582">
        <v>329</v>
      </c>
      <c r="B2410" s="583" t="s">
        <v>254</v>
      </c>
      <c r="C2410" s="584">
        <v>35000</v>
      </c>
      <c r="D2410" s="584">
        <v>34925.58</v>
      </c>
      <c r="E2410" s="589">
        <v>99.79</v>
      </c>
    </row>
    <row r="2411" spans="1:5" s="220" customFormat="1" ht="13.5" customHeight="1">
      <c r="A2411" s="585">
        <v>3299</v>
      </c>
      <c r="B2411" s="586" t="s">
        <v>254</v>
      </c>
      <c r="C2411" s="587">
        <v>0</v>
      </c>
      <c r="D2411" s="587">
        <v>34925.58</v>
      </c>
      <c r="E2411" s="590">
        <v>0</v>
      </c>
    </row>
    <row r="2412" spans="1:5" s="41" customFormat="1" ht="13.5" customHeight="1">
      <c r="A2412" s="580" t="s">
        <v>930</v>
      </c>
      <c r="B2412" s="580"/>
      <c r="C2412" s="581">
        <v>0</v>
      </c>
      <c r="D2412" s="581">
        <v>736.39</v>
      </c>
      <c r="E2412" s="588">
        <v>0</v>
      </c>
    </row>
    <row r="2413" spans="1:5" s="41" customFormat="1" ht="13.5" customHeight="1">
      <c r="A2413" s="582">
        <v>3</v>
      </c>
      <c r="B2413" s="583" t="s">
        <v>199</v>
      </c>
      <c r="C2413" s="584">
        <v>0</v>
      </c>
      <c r="D2413" s="584">
        <v>736.39</v>
      </c>
      <c r="E2413" s="589">
        <v>0</v>
      </c>
    </row>
    <row r="2414" spans="1:5" s="41" customFormat="1" ht="13.5" customHeight="1">
      <c r="A2414" s="582">
        <v>32</v>
      </c>
      <c r="B2414" s="583" t="s">
        <v>203</v>
      </c>
      <c r="C2414" s="584">
        <v>0</v>
      </c>
      <c r="D2414" s="584">
        <v>736.39</v>
      </c>
      <c r="E2414" s="589">
        <v>0</v>
      </c>
    </row>
    <row r="2415" spans="1:5" s="41" customFormat="1" ht="13.5" customHeight="1">
      <c r="A2415" s="582">
        <v>323</v>
      </c>
      <c r="B2415" s="583" t="s">
        <v>168</v>
      </c>
      <c r="C2415" s="584">
        <v>0</v>
      </c>
      <c r="D2415" s="584">
        <v>736.39</v>
      </c>
      <c r="E2415" s="589">
        <v>0</v>
      </c>
    </row>
    <row r="2416" spans="1:5" s="41" customFormat="1" ht="13.5" customHeight="1">
      <c r="A2416" s="585">
        <v>3232</v>
      </c>
      <c r="B2416" s="586" t="s">
        <v>241</v>
      </c>
      <c r="C2416" s="587">
        <v>0</v>
      </c>
      <c r="D2416" s="587">
        <v>736.39</v>
      </c>
      <c r="E2416" s="590">
        <v>0</v>
      </c>
    </row>
    <row r="2417" spans="1:5" s="41" customFormat="1" ht="13.5" customHeight="1">
      <c r="A2417" s="580" t="s">
        <v>488</v>
      </c>
      <c r="B2417" s="580"/>
      <c r="C2417" s="581">
        <v>605711</v>
      </c>
      <c r="D2417" s="581">
        <v>424529.22</v>
      </c>
      <c r="E2417" s="588">
        <v>70.09</v>
      </c>
    </row>
    <row r="2418" spans="1:5" s="41" customFormat="1" ht="13.5" customHeight="1">
      <c r="A2418" s="580" t="s">
        <v>38</v>
      </c>
      <c r="B2418" s="580"/>
      <c r="C2418" s="581">
        <v>605711</v>
      </c>
      <c r="D2418" s="581">
        <v>424529.22</v>
      </c>
      <c r="E2418" s="588">
        <v>70.09</v>
      </c>
    </row>
    <row r="2419" spans="1:5" s="41" customFormat="1" ht="13.5" customHeight="1">
      <c r="A2419" s="580" t="s">
        <v>919</v>
      </c>
      <c r="B2419" s="580"/>
      <c r="C2419" s="581">
        <v>605711</v>
      </c>
      <c r="D2419" s="581">
        <v>424529.22</v>
      </c>
      <c r="E2419" s="588">
        <v>70.09</v>
      </c>
    </row>
    <row r="2420" spans="1:5" s="41" customFormat="1" ht="13.5" customHeight="1">
      <c r="A2420" s="582">
        <v>3</v>
      </c>
      <c r="B2420" s="583" t="s">
        <v>199</v>
      </c>
      <c r="C2420" s="584">
        <v>605711</v>
      </c>
      <c r="D2420" s="584">
        <v>424529.22</v>
      </c>
      <c r="E2420" s="589">
        <v>70.09</v>
      </c>
    </row>
    <row r="2421" spans="1:5" s="41" customFormat="1" ht="13.5" customHeight="1">
      <c r="A2421" s="582">
        <v>32</v>
      </c>
      <c r="B2421" s="583" t="s">
        <v>203</v>
      </c>
      <c r="C2421" s="584">
        <v>605711</v>
      </c>
      <c r="D2421" s="584">
        <v>424529.22</v>
      </c>
      <c r="E2421" s="589">
        <v>70.09</v>
      </c>
    </row>
    <row r="2422" spans="1:5" s="41" customFormat="1" ht="13.5" customHeight="1">
      <c r="A2422" s="582">
        <v>322</v>
      </c>
      <c r="B2422" s="583" t="s">
        <v>166</v>
      </c>
      <c r="C2422" s="584">
        <v>211500</v>
      </c>
      <c r="D2422" s="584">
        <v>114512.22</v>
      </c>
      <c r="E2422" s="589">
        <v>54.14</v>
      </c>
    </row>
    <row r="2423" spans="1:5" s="41" customFormat="1" ht="13.5" customHeight="1">
      <c r="A2423" s="585">
        <v>3223</v>
      </c>
      <c r="B2423" s="586" t="s">
        <v>282</v>
      </c>
      <c r="C2423" s="587">
        <v>0</v>
      </c>
      <c r="D2423" s="587">
        <v>52240.18</v>
      </c>
      <c r="E2423" s="590">
        <v>0</v>
      </c>
    </row>
    <row r="2424" spans="1:5" s="41" customFormat="1" ht="13.5" customHeight="1">
      <c r="A2424" s="585">
        <v>3224</v>
      </c>
      <c r="B2424" s="586" t="s">
        <v>170</v>
      </c>
      <c r="C2424" s="587">
        <v>0</v>
      </c>
      <c r="D2424" s="587">
        <v>62272.04</v>
      </c>
      <c r="E2424" s="590">
        <v>0</v>
      </c>
    </row>
    <row r="2425" spans="1:5" s="41" customFormat="1" ht="13.5" customHeight="1">
      <c r="A2425" s="582">
        <v>323</v>
      </c>
      <c r="B2425" s="583" t="s">
        <v>168</v>
      </c>
      <c r="C2425" s="584">
        <v>334411</v>
      </c>
      <c r="D2425" s="584">
        <v>282416.77</v>
      </c>
      <c r="E2425" s="589">
        <v>84.45</v>
      </c>
    </row>
    <row r="2426" spans="1:5" s="41" customFormat="1" ht="13.5" customHeight="1">
      <c r="A2426" s="585">
        <v>3232</v>
      </c>
      <c r="B2426" s="586" t="s">
        <v>241</v>
      </c>
      <c r="C2426" s="587">
        <v>0</v>
      </c>
      <c r="D2426" s="587">
        <v>68502.54</v>
      </c>
      <c r="E2426" s="590">
        <v>0</v>
      </c>
    </row>
    <row r="2427" spans="1:5" s="41" customFormat="1" ht="13.5" customHeight="1">
      <c r="A2427" s="585">
        <v>3234</v>
      </c>
      <c r="B2427" s="586" t="s">
        <v>242</v>
      </c>
      <c r="C2427" s="587">
        <v>0</v>
      </c>
      <c r="D2427" s="587">
        <v>17456.81</v>
      </c>
      <c r="E2427" s="590">
        <v>0</v>
      </c>
    </row>
    <row r="2428" spans="1:5" s="41" customFormat="1" ht="13.5" customHeight="1">
      <c r="A2428" s="585">
        <v>3237</v>
      </c>
      <c r="B2428" s="586" t="s">
        <v>156</v>
      </c>
      <c r="C2428" s="587">
        <v>0</v>
      </c>
      <c r="D2428" s="587">
        <v>4048.34</v>
      </c>
      <c r="E2428" s="590">
        <v>0</v>
      </c>
    </row>
    <row r="2429" spans="1:5" s="41" customFormat="1" ht="13.5" customHeight="1">
      <c r="A2429" s="585">
        <v>3239</v>
      </c>
      <c r="B2429" s="586" t="s">
        <v>244</v>
      </c>
      <c r="C2429" s="587">
        <v>0</v>
      </c>
      <c r="D2429" s="587">
        <v>192409.08</v>
      </c>
      <c r="E2429" s="590">
        <v>0</v>
      </c>
    </row>
    <row r="2430" spans="1:5" s="41" customFormat="1" ht="13.5" customHeight="1">
      <c r="A2430" s="582">
        <v>329</v>
      </c>
      <c r="B2430" s="583" t="s">
        <v>254</v>
      </c>
      <c r="C2430" s="584">
        <v>59800</v>
      </c>
      <c r="D2430" s="584">
        <v>27600.23</v>
      </c>
      <c r="E2430" s="589">
        <v>46.15</v>
      </c>
    </row>
    <row r="2431" spans="1:5" s="41" customFormat="1" ht="13.5" customHeight="1">
      <c r="A2431" s="585">
        <v>3292</v>
      </c>
      <c r="B2431" s="586" t="s">
        <v>157</v>
      </c>
      <c r="C2431" s="587">
        <v>0</v>
      </c>
      <c r="D2431" s="587">
        <v>27600.23</v>
      </c>
      <c r="E2431" s="590">
        <v>0</v>
      </c>
    </row>
    <row r="2432" spans="1:5" s="220" customFormat="1" ht="13.5" customHeight="1">
      <c r="A2432" s="580" t="s">
        <v>489</v>
      </c>
      <c r="B2432" s="580"/>
      <c r="C2432" s="581">
        <v>38000</v>
      </c>
      <c r="D2432" s="581">
        <v>15979.63</v>
      </c>
      <c r="E2432" s="588">
        <v>42.05</v>
      </c>
    </row>
    <row r="2433" spans="1:5" s="220" customFormat="1" ht="13.5" customHeight="1">
      <c r="A2433" s="580" t="s">
        <v>38</v>
      </c>
      <c r="B2433" s="580"/>
      <c r="C2433" s="581">
        <v>38000</v>
      </c>
      <c r="D2433" s="581">
        <v>15979.63</v>
      </c>
      <c r="E2433" s="588">
        <v>42.05</v>
      </c>
    </row>
    <row r="2434" spans="1:5" s="220" customFormat="1" ht="15" customHeight="1">
      <c r="A2434" s="580" t="s">
        <v>922</v>
      </c>
      <c r="B2434" s="580"/>
      <c r="C2434" s="581">
        <v>38000</v>
      </c>
      <c r="D2434" s="581">
        <v>15979.63</v>
      </c>
      <c r="E2434" s="588">
        <v>42.05</v>
      </c>
    </row>
    <row r="2435" spans="1:5" s="220" customFormat="1" ht="15.75" customHeight="1">
      <c r="A2435" s="582">
        <v>3</v>
      </c>
      <c r="B2435" s="583" t="s">
        <v>199</v>
      </c>
      <c r="C2435" s="584">
        <v>38000</v>
      </c>
      <c r="D2435" s="584">
        <v>15979.63</v>
      </c>
      <c r="E2435" s="589">
        <v>42.05</v>
      </c>
    </row>
    <row r="2436" spans="1:5" s="220" customFormat="1" ht="13.5" customHeight="1">
      <c r="A2436" s="582">
        <v>32</v>
      </c>
      <c r="B2436" s="583" t="s">
        <v>203</v>
      </c>
      <c r="C2436" s="584">
        <v>38000</v>
      </c>
      <c r="D2436" s="584">
        <v>15979.63</v>
      </c>
      <c r="E2436" s="589">
        <v>42.05</v>
      </c>
    </row>
    <row r="2437" spans="1:5" s="220" customFormat="1" ht="13.5" customHeight="1">
      <c r="A2437" s="582">
        <v>322</v>
      </c>
      <c r="B2437" s="583" t="s">
        <v>166</v>
      </c>
      <c r="C2437" s="584">
        <v>18000</v>
      </c>
      <c r="D2437" s="584">
        <v>10870</v>
      </c>
      <c r="E2437" s="589">
        <v>60.39</v>
      </c>
    </row>
    <row r="2438" spans="1:5" s="220" customFormat="1" ht="13.5" customHeight="1">
      <c r="A2438" s="585">
        <v>3221</v>
      </c>
      <c r="B2438" s="586" t="s">
        <v>239</v>
      </c>
      <c r="C2438" s="587">
        <v>0</v>
      </c>
      <c r="D2438" s="587">
        <v>10870</v>
      </c>
      <c r="E2438" s="590">
        <v>0</v>
      </c>
    </row>
    <row r="2439" spans="1:5" s="220" customFormat="1" ht="13.5" customHeight="1">
      <c r="A2439" s="585">
        <v>3222</v>
      </c>
      <c r="B2439" s="586" t="s">
        <v>281</v>
      </c>
      <c r="C2439" s="587">
        <v>0</v>
      </c>
      <c r="D2439" s="587">
        <v>0</v>
      </c>
      <c r="E2439" s="590">
        <v>0</v>
      </c>
    </row>
    <row r="2440" spans="1:5" s="41" customFormat="1" ht="13.5" customHeight="1">
      <c r="A2440" s="582">
        <v>323</v>
      </c>
      <c r="B2440" s="583" t="s">
        <v>168</v>
      </c>
      <c r="C2440" s="584">
        <v>20000</v>
      </c>
      <c r="D2440" s="584">
        <v>5109.63</v>
      </c>
      <c r="E2440" s="589">
        <v>25.55</v>
      </c>
    </row>
    <row r="2441" spans="1:5" s="41" customFormat="1" ht="13.5" customHeight="1">
      <c r="A2441" s="585">
        <v>3231</v>
      </c>
      <c r="B2441" s="586" t="s">
        <v>350</v>
      </c>
      <c r="C2441" s="587">
        <v>0</v>
      </c>
      <c r="D2441" s="587">
        <v>5109.63</v>
      </c>
      <c r="E2441" s="590">
        <v>0</v>
      </c>
    </row>
    <row r="2442" spans="1:5" s="41" customFormat="1" ht="13.5" customHeight="1">
      <c r="A2442" s="580" t="s">
        <v>490</v>
      </c>
      <c r="B2442" s="580"/>
      <c r="C2442" s="581">
        <v>32000</v>
      </c>
      <c r="D2442" s="581">
        <v>0</v>
      </c>
      <c r="E2442" s="588">
        <v>0</v>
      </c>
    </row>
    <row r="2443" spans="1:5" s="41" customFormat="1" ht="13.5" customHeight="1">
      <c r="A2443" s="580" t="s">
        <v>38</v>
      </c>
      <c r="B2443" s="580"/>
      <c r="C2443" s="581">
        <v>32000</v>
      </c>
      <c r="D2443" s="581">
        <v>0</v>
      </c>
      <c r="E2443" s="588">
        <v>0</v>
      </c>
    </row>
    <row r="2444" spans="1:5" s="41" customFormat="1" ht="13.5" customHeight="1">
      <c r="A2444" s="580" t="s">
        <v>918</v>
      </c>
      <c r="B2444" s="580"/>
      <c r="C2444" s="581">
        <v>7000</v>
      </c>
      <c r="D2444" s="581">
        <v>0</v>
      </c>
      <c r="E2444" s="588">
        <v>0</v>
      </c>
    </row>
    <row r="2445" spans="1:5" s="41" customFormat="1" ht="13.5" customHeight="1">
      <c r="A2445" s="582">
        <v>3</v>
      </c>
      <c r="B2445" s="583" t="s">
        <v>199</v>
      </c>
      <c r="C2445" s="584">
        <v>7000</v>
      </c>
      <c r="D2445" s="584">
        <v>0</v>
      </c>
      <c r="E2445" s="589">
        <v>0</v>
      </c>
    </row>
    <row r="2446" spans="1:5" s="41" customFormat="1" ht="13.5" customHeight="1">
      <c r="A2446" s="582">
        <v>32</v>
      </c>
      <c r="B2446" s="583" t="s">
        <v>203</v>
      </c>
      <c r="C2446" s="584">
        <v>7000</v>
      </c>
      <c r="D2446" s="584">
        <v>0</v>
      </c>
      <c r="E2446" s="589">
        <v>0</v>
      </c>
    </row>
    <row r="2447" spans="1:5" s="41" customFormat="1" ht="13.5" customHeight="1">
      <c r="A2447" s="582">
        <v>321</v>
      </c>
      <c r="B2447" s="583" t="s">
        <v>167</v>
      </c>
      <c r="C2447" s="584">
        <v>2500</v>
      </c>
      <c r="D2447" s="584">
        <v>0</v>
      </c>
      <c r="E2447" s="589">
        <v>0</v>
      </c>
    </row>
    <row r="2448" spans="1:5" s="41" customFormat="1" ht="13.5" customHeight="1">
      <c r="A2448" s="585">
        <v>3211</v>
      </c>
      <c r="B2448" s="586" t="s">
        <v>159</v>
      </c>
      <c r="C2448" s="587">
        <v>0</v>
      </c>
      <c r="D2448" s="587">
        <v>0</v>
      </c>
      <c r="E2448" s="590">
        <v>0</v>
      </c>
    </row>
    <row r="2449" spans="1:5" s="41" customFormat="1" ht="13.5" customHeight="1">
      <c r="A2449" s="585">
        <v>3214</v>
      </c>
      <c r="B2449" s="586" t="s">
        <v>311</v>
      </c>
      <c r="C2449" s="587">
        <v>0</v>
      </c>
      <c r="D2449" s="587">
        <v>0</v>
      </c>
      <c r="E2449" s="590">
        <v>0</v>
      </c>
    </row>
    <row r="2450" spans="1:5" s="41" customFormat="1" ht="13.5" customHeight="1">
      <c r="A2450" s="582">
        <v>323</v>
      </c>
      <c r="B2450" s="583" t="s">
        <v>168</v>
      </c>
      <c r="C2450" s="584">
        <v>4500</v>
      </c>
      <c r="D2450" s="584">
        <v>0</v>
      </c>
      <c r="E2450" s="589">
        <v>0</v>
      </c>
    </row>
    <row r="2451" spans="1:5" s="41" customFormat="1" ht="13.5" customHeight="1">
      <c r="A2451" s="585">
        <v>3231</v>
      </c>
      <c r="B2451" s="586" t="s">
        <v>350</v>
      </c>
      <c r="C2451" s="587">
        <v>0</v>
      </c>
      <c r="D2451" s="587">
        <v>0</v>
      </c>
      <c r="E2451" s="590">
        <v>0</v>
      </c>
    </row>
    <row r="2452" spans="1:5" s="41" customFormat="1" ht="13.5" customHeight="1">
      <c r="A2452" s="585">
        <v>3237</v>
      </c>
      <c r="B2452" s="586" t="s">
        <v>156</v>
      </c>
      <c r="C2452" s="587">
        <v>0</v>
      </c>
      <c r="D2452" s="587">
        <v>0</v>
      </c>
      <c r="E2452" s="590">
        <v>0</v>
      </c>
    </row>
    <row r="2453" spans="1:5" s="41" customFormat="1" ht="13.5" customHeight="1">
      <c r="A2453" s="580" t="s">
        <v>922</v>
      </c>
      <c r="B2453" s="580"/>
      <c r="C2453" s="581">
        <v>25000</v>
      </c>
      <c r="D2453" s="581">
        <v>0</v>
      </c>
      <c r="E2453" s="588">
        <v>0</v>
      </c>
    </row>
    <row r="2454" spans="1:5" s="220" customFormat="1" ht="13.5" customHeight="1">
      <c r="A2454" s="582">
        <v>3</v>
      </c>
      <c r="B2454" s="583" t="s">
        <v>199</v>
      </c>
      <c r="C2454" s="584">
        <v>25000</v>
      </c>
      <c r="D2454" s="584">
        <v>0</v>
      </c>
      <c r="E2454" s="589">
        <v>0</v>
      </c>
    </row>
    <row r="2455" spans="1:5" s="220" customFormat="1" ht="13.5" customHeight="1">
      <c r="A2455" s="582">
        <v>32</v>
      </c>
      <c r="B2455" s="583" t="s">
        <v>203</v>
      </c>
      <c r="C2455" s="584">
        <v>25000</v>
      </c>
      <c r="D2455" s="584">
        <v>0</v>
      </c>
      <c r="E2455" s="589">
        <v>0</v>
      </c>
    </row>
    <row r="2456" spans="1:5" s="220" customFormat="1" ht="13.5" customHeight="1">
      <c r="A2456" s="582">
        <v>321</v>
      </c>
      <c r="B2456" s="583" t="s">
        <v>167</v>
      </c>
      <c r="C2456" s="584">
        <v>9000</v>
      </c>
      <c r="D2456" s="584">
        <v>0</v>
      </c>
      <c r="E2456" s="589">
        <v>0</v>
      </c>
    </row>
    <row r="2457" spans="1:5" s="220" customFormat="1" ht="13.5" customHeight="1">
      <c r="A2457" s="585">
        <v>3211</v>
      </c>
      <c r="B2457" s="586" t="s">
        <v>159</v>
      </c>
      <c r="C2457" s="587">
        <v>0</v>
      </c>
      <c r="D2457" s="587">
        <v>0</v>
      </c>
      <c r="E2457" s="590">
        <v>0</v>
      </c>
    </row>
    <row r="2458" spans="1:5" s="41" customFormat="1" ht="13.5" customHeight="1">
      <c r="A2458" s="585">
        <v>3214</v>
      </c>
      <c r="B2458" s="586" t="s">
        <v>311</v>
      </c>
      <c r="C2458" s="587">
        <v>0</v>
      </c>
      <c r="D2458" s="587">
        <v>0</v>
      </c>
      <c r="E2458" s="590">
        <v>0</v>
      </c>
    </row>
    <row r="2459" spans="1:5" s="41" customFormat="1" ht="13.5" customHeight="1">
      <c r="A2459" s="582">
        <v>323</v>
      </c>
      <c r="B2459" s="583" t="s">
        <v>168</v>
      </c>
      <c r="C2459" s="584">
        <v>12000</v>
      </c>
      <c r="D2459" s="584">
        <v>0</v>
      </c>
      <c r="E2459" s="589">
        <v>0</v>
      </c>
    </row>
    <row r="2460" spans="1:5" s="41" customFormat="1" ht="13.5" customHeight="1">
      <c r="A2460" s="585">
        <v>3231</v>
      </c>
      <c r="B2460" s="586" t="s">
        <v>350</v>
      </c>
      <c r="C2460" s="587">
        <v>0</v>
      </c>
      <c r="D2460" s="587">
        <v>0</v>
      </c>
      <c r="E2460" s="590">
        <v>0</v>
      </c>
    </row>
    <row r="2461" spans="1:5" s="41" customFormat="1" ht="13.5" customHeight="1">
      <c r="A2461" s="585">
        <v>3237</v>
      </c>
      <c r="B2461" s="586" t="s">
        <v>156</v>
      </c>
      <c r="C2461" s="587">
        <v>0</v>
      </c>
      <c r="D2461" s="587">
        <v>0</v>
      </c>
      <c r="E2461" s="590">
        <v>0</v>
      </c>
    </row>
    <row r="2462" spans="1:5" s="41" customFormat="1" ht="13.5" customHeight="1">
      <c r="A2462" s="582">
        <v>329</v>
      </c>
      <c r="B2462" s="583" t="s">
        <v>254</v>
      </c>
      <c r="C2462" s="584">
        <v>4000</v>
      </c>
      <c r="D2462" s="584">
        <v>0</v>
      </c>
      <c r="E2462" s="589">
        <v>0</v>
      </c>
    </row>
    <row r="2463" spans="1:5" s="41" customFormat="1" ht="13.5" customHeight="1">
      <c r="A2463" s="585">
        <v>3299</v>
      </c>
      <c r="B2463" s="586" t="s">
        <v>254</v>
      </c>
      <c r="C2463" s="587">
        <v>0</v>
      </c>
      <c r="D2463" s="587">
        <v>0</v>
      </c>
      <c r="E2463" s="590">
        <v>0</v>
      </c>
    </row>
    <row r="2464" spans="1:5" s="41" customFormat="1" ht="13.5" customHeight="1">
      <c r="A2464" s="580" t="s">
        <v>491</v>
      </c>
      <c r="B2464" s="580"/>
      <c r="C2464" s="581">
        <v>2000</v>
      </c>
      <c r="D2464" s="581">
        <v>0</v>
      </c>
      <c r="E2464" s="588">
        <v>0</v>
      </c>
    </row>
    <row r="2465" spans="1:5" s="41" customFormat="1" ht="13.5" customHeight="1">
      <c r="A2465" s="580" t="s">
        <v>38</v>
      </c>
      <c r="B2465" s="580"/>
      <c r="C2465" s="581">
        <v>2000</v>
      </c>
      <c r="D2465" s="581">
        <v>0</v>
      </c>
      <c r="E2465" s="588">
        <v>0</v>
      </c>
    </row>
    <row r="2466" spans="1:5" s="41" customFormat="1" ht="13.5" customHeight="1">
      <c r="A2466" s="580" t="s">
        <v>918</v>
      </c>
      <c r="B2466" s="580"/>
      <c r="C2466" s="581">
        <v>2000</v>
      </c>
      <c r="D2466" s="581">
        <v>0</v>
      </c>
      <c r="E2466" s="588">
        <v>0</v>
      </c>
    </row>
    <row r="2467" spans="1:5" s="41" customFormat="1" ht="13.5" customHeight="1">
      <c r="A2467" s="582">
        <v>3</v>
      </c>
      <c r="B2467" s="583" t="s">
        <v>199</v>
      </c>
      <c r="C2467" s="584">
        <v>2000</v>
      </c>
      <c r="D2467" s="584">
        <v>0</v>
      </c>
      <c r="E2467" s="589">
        <v>0</v>
      </c>
    </row>
    <row r="2468" spans="1:5" s="41" customFormat="1" ht="13.5" customHeight="1">
      <c r="A2468" s="582">
        <v>32</v>
      </c>
      <c r="B2468" s="583" t="s">
        <v>203</v>
      </c>
      <c r="C2468" s="584">
        <v>2000</v>
      </c>
      <c r="D2468" s="584">
        <v>0</v>
      </c>
      <c r="E2468" s="589">
        <v>0</v>
      </c>
    </row>
    <row r="2469" spans="1:5" s="41" customFormat="1" ht="13.5" customHeight="1">
      <c r="A2469" s="582">
        <v>323</v>
      </c>
      <c r="B2469" s="583" t="s">
        <v>168</v>
      </c>
      <c r="C2469" s="584">
        <v>2000</v>
      </c>
      <c r="D2469" s="584">
        <v>0</v>
      </c>
      <c r="E2469" s="589">
        <v>0</v>
      </c>
    </row>
    <row r="2470" spans="1:5" s="41" customFormat="1" ht="13.5" customHeight="1">
      <c r="A2470" s="585">
        <v>3237</v>
      </c>
      <c r="B2470" s="586" t="s">
        <v>156</v>
      </c>
      <c r="C2470" s="587">
        <v>0</v>
      </c>
      <c r="D2470" s="587">
        <v>0</v>
      </c>
      <c r="E2470" s="590">
        <v>0</v>
      </c>
    </row>
    <row r="2471" spans="1:5" s="41" customFormat="1" ht="13.5" customHeight="1">
      <c r="A2471" s="580" t="s">
        <v>492</v>
      </c>
      <c r="B2471" s="580"/>
      <c r="C2471" s="581">
        <v>16000</v>
      </c>
      <c r="D2471" s="581">
        <v>3874</v>
      </c>
      <c r="E2471" s="588">
        <v>24.21</v>
      </c>
    </row>
    <row r="2472" spans="1:5" s="41" customFormat="1" ht="13.5" customHeight="1">
      <c r="A2472" s="580" t="s">
        <v>38</v>
      </c>
      <c r="B2472" s="580"/>
      <c r="C2472" s="581">
        <v>16000</v>
      </c>
      <c r="D2472" s="581">
        <v>3874</v>
      </c>
      <c r="E2472" s="588">
        <v>24.21</v>
      </c>
    </row>
    <row r="2473" spans="1:5" s="41" customFormat="1" ht="13.5" customHeight="1">
      <c r="A2473" s="580" t="s">
        <v>918</v>
      </c>
      <c r="B2473" s="580"/>
      <c r="C2473" s="581">
        <v>16000</v>
      </c>
      <c r="D2473" s="581">
        <v>3874</v>
      </c>
      <c r="E2473" s="588">
        <v>24.21</v>
      </c>
    </row>
    <row r="2474" spans="1:5" s="41" customFormat="1" ht="13.5" customHeight="1">
      <c r="A2474" s="582">
        <v>3</v>
      </c>
      <c r="B2474" s="583" t="s">
        <v>199</v>
      </c>
      <c r="C2474" s="584">
        <v>16000</v>
      </c>
      <c r="D2474" s="584">
        <v>3874</v>
      </c>
      <c r="E2474" s="589">
        <v>24.21</v>
      </c>
    </row>
    <row r="2475" spans="1:5" s="41" customFormat="1" ht="13.5" customHeight="1">
      <c r="A2475" s="582">
        <v>32</v>
      </c>
      <c r="B2475" s="583" t="s">
        <v>203</v>
      </c>
      <c r="C2475" s="584">
        <v>16000</v>
      </c>
      <c r="D2475" s="584">
        <v>3874</v>
      </c>
      <c r="E2475" s="589">
        <v>24.21</v>
      </c>
    </row>
    <row r="2476" spans="1:5" s="41" customFormat="1" ht="13.5" customHeight="1">
      <c r="A2476" s="582">
        <v>321</v>
      </c>
      <c r="B2476" s="583" t="s">
        <v>167</v>
      </c>
      <c r="C2476" s="584">
        <v>16000</v>
      </c>
      <c r="D2476" s="584">
        <v>3874</v>
      </c>
      <c r="E2476" s="589">
        <v>24.21</v>
      </c>
    </row>
    <row r="2477" spans="1:5" s="41" customFormat="1" ht="13.5" customHeight="1">
      <c r="A2477" s="585">
        <v>3211</v>
      </c>
      <c r="B2477" s="586" t="s">
        <v>159</v>
      </c>
      <c r="C2477" s="587">
        <v>0</v>
      </c>
      <c r="D2477" s="587">
        <v>0</v>
      </c>
      <c r="E2477" s="590">
        <v>0</v>
      </c>
    </row>
    <row r="2478" spans="1:5" s="41" customFormat="1" ht="13.5" customHeight="1">
      <c r="A2478" s="585">
        <v>3213</v>
      </c>
      <c r="B2478" s="586" t="s">
        <v>280</v>
      </c>
      <c r="C2478" s="587">
        <v>0</v>
      </c>
      <c r="D2478" s="587">
        <v>0</v>
      </c>
      <c r="E2478" s="590">
        <v>0</v>
      </c>
    </row>
    <row r="2479" spans="1:5" s="41" customFormat="1" ht="13.5" customHeight="1">
      <c r="A2479" s="585">
        <v>3214</v>
      </c>
      <c r="B2479" s="586" t="s">
        <v>311</v>
      </c>
      <c r="C2479" s="587">
        <v>0</v>
      </c>
      <c r="D2479" s="587">
        <v>3874</v>
      </c>
      <c r="E2479" s="590">
        <v>0</v>
      </c>
    </row>
    <row r="2480" spans="1:5" s="41" customFormat="1" ht="13.5" customHeight="1">
      <c r="A2480" s="580" t="s">
        <v>493</v>
      </c>
      <c r="B2480" s="580"/>
      <c r="C2480" s="581">
        <v>9000</v>
      </c>
      <c r="D2480" s="581">
        <v>2000</v>
      </c>
      <c r="E2480" s="588">
        <v>22.22</v>
      </c>
    </row>
    <row r="2481" spans="1:5" s="41" customFormat="1" ht="13.5" customHeight="1">
      <c r="A2481" s="580" t="s">
        <v>38</v>
      </c>
      <c r="B2481" s="580"/>
      <c r="C2481" s="581">
        <v>9000</v>
      </c>
      <c r="D2481" s="581">
        <v>2000</v>
      </c>
      <c r="E2481" s="588">
        <v>22.22</v>
      </c>
    </row>
    <row r="2482" spans="1:5" s="41" customFormat="1" ht="13.5" customHeight="1">
      <c r="A2482" s="580" t="s">
        <v>922</v>
      </c>
      <c r="B2482" s="580"/>
      <c r="C2482" s="581">
        <v>9000</v>
      </c>
      <c r="D2482" s="581">
        <v>2000</v>
      </c>
      <c r="E2482" s="588">
        <v>22.22</v>
      </c>
    </row>
    <row r="2483" spans="1:5" s="41" customFormat="1" ht="13.5" customHeight="1">
      <c r="A2483" s="582">
        <v>3</v>
      </c>
      <c r="B2483" s="583" t="s">
        <v>199</v>
      </c>
      <c r="C2483" s="584">
        <v>9000</v>
      </c>
      <c r="D2483" s="584">
        <v>2000</v>
      </c>
      <c r="E2483" s="589">
        <v>22.22</v>
      </c>
    </row>
    <row r="2484" spans="1:5" s="41" customFormat="1" ht="13.5" customHeight="1">
      <c r="A2484" s="582">
        <v>32</v>
      </c>
      <c r="B2484" s="583" t="s">
        <v>203</v>
      </c>
      <c r="C2484" s="584">
        <v>9000</v>
      </c>
      <c r="D2484" s="584">
        <v>2000</v>
      </c>
      <c r="E2484" s="589">
        <v>22.22</v>
      </c>
    </row>
    <row r="2485" spans="1:5" s="41" customFormat="1" ht="13.5" customHeight="1">
      <c r="A2485" s="582">
        <v>321</v>
      </c>
      <c r="B2485" s="583" t="s">
        <v>167</v>
      </c>
      <c r="C2485" s="584">
        <v>1695</v>
      </c>
      <c r="D2485" s="584">
        <v>1000</v>
      </c>
      <c r="E2485" s="589">
        <v>59</v>
      </c>
    </row>
    <row r="2486" spans="1:5" s="41" customFormat="1" ht="13.5" customHeight="1">
      <c r="A2486" s="585">
        <v>3211</v>
      </c>
      <c r="B2486" s="586" t="s">
        <v>159</v>
      </c>
      <c r="C2486" s="587">
        <v>0</v>
      </c>
      <c r="D2486" s="587">
        <v>1000</v>
      </c>
      <c r="E2486" s="590">
        <v>0</v>
      </c>
    </row>
    <row r="2487" spans="1:5" s="41" customFormat="1" ht="13.5" customHeight="1">
      <c r="A2487" s="582">
        <v>323</v>
      </c>
      <c r="B2487" s="583" t="s">
        <v>168</v>
      </c>
      <c r="C2487" s="584">
        <v>7305</v>
      </c>
      <c r="D2487" s="584">
        <v>1000</v>
      </c>
      <c r="E2487" s="589">
        <v>13.69</v>
      </c>
    </row>
    <row r="2488" spans="1:5" s="41" customFormat="1" ht="13.5" customHeight="1">
      <c r="A2488" s="585">
        <v>3237</v>
      </c>
      <c r="B2488" s="586" t="s">
        <v>156</v>
      </c>
      <c r="C2488" s="587">
        <v>0</v>
      </c>
      <c r="D2488" s="587">
        <v>1000</v>
      </c>
      <c r="E2488" s="590">
        <v>0</v>
      </c>
    </row>
    <row r="2489" spans="1:5" s="41" customFormat="1" ht="13.5" customHeight="1">
      <c r="A2489" s="585">
        <v>3239</v>
      </c>
      <c r="B2489" s="586" t="s">
        <v>244</v>
      </c>
      <c r="C2489" s="587">
        <v>0</v>
      </c>
      <c r="D2489" s="587">
        <v>0</v>
      </c>
      <c r="E2489" s="590">
        <v>0</v>
      </c>
    </row>
    <row r="2490" spans="1:5" s="41" customFormat="1" ht="13.5" customHeight="1">
      <c r="A2490" s="580" t="s">
        <v>494</v>
      </c>
      <c r="B2490" s="580"/>
      <c r="C2490" s="581">
        <v>2200</v>
      </c>
      <c r="D2490" s="581">
        <v>0</v>
      </c>
      <c r="E2490" s="588">
        <v>0</v>
      </c>
    </row>
    <row r="2491" spans="1:5" s="41" customFormat="1" ht="13.5" customHeight="1">
      <c r="A2491" s="580" t="s">
        <v>38</v>
      </c>
      <c r="B2491" s="580"/>
      <c r="C2491" s="581">
        <v>2200</v>
      </c>
      <c r="D2491" s="581">
        <v>0</v>
      </c>
      <c r="E2491" s="588">
        <v>0</v>
      </c>
    </row>
    <row r="2492" spans="1:5" s="41" customFormat="1" ht="13.5" customHeight="1">
      <c r="A2492" s="580" t="s">
        <v>918</v>
      </c>
      <c r="B2492" s="580"/>
      <c r="C2492" s="581">
        <v>2200</v>
      </c>
      <c r="D2492" s="581">
        <v>0</v>
      </c>
      <c r="E2492" s="588">
        <v>0</v>
      </c>
    </row>
    <row r="2493" spans="1:5" s="41" customFormat="1" ht="13.5" customHeight="1">
      <c r="A2493" s="582">
        <v>3</v>
      </c>
      <c r="B2493" s="583" t="s">
        <v>199</v>
      </c>
      <c r="C2493" s="584">
        <v>2200</v>
      </c>
      <c r="D2493" s="584">
        <v>0</v>
      </c>
      <c r="E2493" s="589">
        <v>0</v>
      </c>
    </row>
    <row r="2494" spans="1:5" s="41" customFormat="1" ht="13.5" customHeight="1">
      <c r="A2494" s="582">
        <v>32</v>
      </c>
      <c r="B2494" s="583" t="s">
        <v>203</v>
      </c>
      <c r="C2494" s="584">
        <v>2200</v>
      </c>
      <c r="D2494" s="584">
        <v>0</v>
      </c>
      <c r="E2494" s="589">
        <v>0</v>
      </c>
    </row>
    <row r="2495" spans="1:5" s="41" customFormat="1" ht="13.5" customHeight="1">
      <c r="A2495" s="582">
        <v>321</v>
      </c>
      <c r="B2495" s="583" t="s">
        <v>167</v>
      </c>
      <c r="C2495" s="584">
        <v>900</v>
      </c>
      <c r="D2495" s="584">
        <v>0</v>
      </c>
      <c r="E2495" s="589">
        <v>0</v>
      </c>
    </row>
    <row r="2496" spans="1:5" s="41" customFormat="1" ht="13.5" customHeight="1">
      <c r="A2496" s="585">
        <v>3211</v>
      </c>
      <c r="B2496" s="586" t="s">
        <v>159</v>
      </c>
      <c r="C2496" s="587">
        <v>0</v>
      </c>
      <c r="D2496" s="587">
        <v>0</v>
      </c>
      <c r="E2496" s="590">
        <v>0</v>
      </c>
    </row>
    <row r="2497" spans="1:5" s="41" customFormat="1" ht="13.5" customHeight="1">
      <c r="A2497" s="582">
        <v>323</v>
      </c>
      <c r="B2497" s="583" t="s">
        <v>168</v>
      </c>
      <c r="C2497" s="584">
        <v>300</v>
      </c>
      <c r="D2497" s="584">
        <v>0</v>
      </c>
      <c r="E2497" s="589">
        <v>0</v>
      </c>
    </row>
    <row r="2498" spans="1:5" s="41" customFormat="1" ht="13.5" customHeight="1">
      <c r="A2498" s="585">
        <v>3237</v>
      </c>
      <c r="B2498" s="586" t="s">
        <v>156</v>
      </c>
      <c r="C2498" s="587">
        <v>0</v>
      </c>
      <c r="D2498" s="587">
        <v>0</v>
      </c>
      <c r="E2498" s="590">
        <v>0</v>
      </c>
    </row>
    <row r="2499" spans="1:5" s="41" customFormat="1" ht="13.5" customHeight="1">
      <c r="A2499" s="582">
        <v>329</v>
      </c>
      <c r="B2499" s="583" t="s">
        <v>254</v>
      </c>
      <c r="C2499" s="584">
        <v>1000</v>
      </c>
      <c r="D2499" s="584">
        <v>0</v>
      </c>
      <c r="E2499" s="589">
        <v>0</v>
      </c>
    </row>
    <row r="2500" spans="1:5" s="41" customFormat="1" ht="13.5" customHeight="1">
      <c r="A2500" s="585">
        <v>3299</v>
      </c>
      <c r="B2500" s="586" t="s">
        <v>254</v>
      </c>
      <c r="C2500" s="587">
        <v>0</v>
      </c>
      <c r="D2500" s="587">
        <v>0</v>
      </c>
      <c r="E2500" s="590">
        <v>0</v>
      </c>
    </row>
    <row r="2501" spans="1:5" s="41" customFormat="1" ht="13.5" customHeight="1">
      <c r="A2501" s="580" t="s">
        <v>495</v>
      </c>
      <c r="B2501" s="580"/>
      <c r="C2501" s="581">
        <v>10557</v>
      </c>
      <c r="D2501" s="581">
        <v>0</v>
      </c>
      <c r="E2501" s="588">
        <v>0</v>
      </c>
    </row>
    <row r="2502" spans="1:5" s="41" customFormat="1" ht="13.5" customHeight="1">
      <c r="A2502" s="580" t="s">
        <v>38</v>
      </c>
      <c r="B2502" s="580"/>
      <c r="C2502" s="581">
        <v>10557</v>
      </c>
      <c r="D2502" s="581">
        <v>0</v>
      </c>
      <c r="E2502" s="588">
        <v>0</v>
      </c>
    </row>
    <row r="2503" spans="1:5" s="41" customFormat="1" ht="13.5" customHeight="1">
      <c r="A2503" s="580" t="s">
        <v>922</v>
      </c>
      <c r="B2503" s="580"/>
      <c r="C2503" s="581">
        <v>10557</v>
      </c>
      <c r="D2503" s="581">
        <v>0</v>
      </c>
      <c r="E2503" s="588">
        <v>0</v>
      </c>
    </row>
    <row r="2504" spans="1:5" s="41" customFormat="1" ht="13.5" customHeight="1">
      <c r="A2504" s="582">
        <v>3</v>
      </c>
      <c r="B2504" s="583" t="s">
        <v>199</v>
      </c>
      <c r="C2504" s="584">
        <v>10557</v>
      </c>
      <c r="D2504" s="584">
        <v>0</v>
      </c>
      <c r="E2504" s="589">
        <v>0</v>
      </c>
    </row>
    <row r="2505" spans="1:5" s="41" customFormat="1" ht="13.5" customHeight="1">
      <c r="A2505" s="582">
        <v>31</v>
      </c>
      <c r="B2505" s="583" t="s">
        <v>200</v>
      </c>
      <c r="C2505" s="584">
        <v>10557</v>
      </c>
      <c r="D2505" s="584">
        <v>0</v>
      </c>
      <c r="E2505" s="589">
        <v>0</v>
      </c>
    </row>
    <row r="2506" spans="1:5" s="41" customFormat="1" ht="13.5" customHeight="1">
      <c r="A2506" s="582">
        <v>311</v>
      </c>
      <c r="B2506" s="583" t="s">
        <v>29</v>
      </c>
      <c r="C2506" s="584">
        <v>9007</v>
      </c>
      <c r="D2506" s="584">
        <v>0</v>
      </c>
      <c r="E2506" s="589">
        <v>0</v>
      </c>
    </row>
    <row r="2507" spans="1:5" s="41" customFormat="1" ht="13.5" customHeight="1">
      <c r="A2507" s="585">
        <v>3111</v>
      </c>
      <c r="B2507" s="586" t="s">
        <v>233</v>
      </c>
      <c r="C2507" s="587">
        <v>0</v>
      </c>
      <c r="D2507" s="587">
        <v>0</v>
      </c>
      <c r="E2507" s="590">
        <v>0</v>
      </c>
    </row>
    <row r="2508" spans="1:5" s="41" customFormat="1" ht="13.5" customHeight="1">
      <c r="A2508" s="582">
        <v>313</v>
      </c>
      <c r="B2508" s="583" t="s">
        <v>160</v>
      </c>
      <c r="C2508" s="584">
        <v>1550</v>
      </c>
      <c r="D2508" s="584">
        <v>0</v>
      </c>
      <c r="E2508" s="589">
        <v>0</v>
      </c>
    </row>
    <row r="2509" spans="1:5" s="41" customFormat="1" ht="13.5" customHeight="1">
      <c r="A2509" s="585">
        <v>3132</v>
      </c>
      <c r="B2509" s="586" t="s">
        <v>201</v>
      </c>
      <c r="C2509" s="587">
        <v>0</v>
      </c>
      <c r="D2509" s="587">
        <v>0</v>
      </c>
      <c r="E2509" s="590">
        <v>0</v>
      </c>
    </row>
    <row r="2510" spans="1:5" s="41" customFormat="1" ht="13.5" customHeight="1">
      <c r="A2510" s="585">
        <v>3133</v>
      </c>
      <c r="B2510" s="586" t="s">
        <v>202</v>
      </c>
      <c r="C2510" s="587">
        <v>0</v>
      </c>
      <c r="D2510" s="587">
        <v>0</v>
      </c>
      <c r="E2510" s="590">
        <v>0</v>
      </c>
    </row>
    <row r="2511" spans="1:5" s="41" customFormat="1" ht="13.5" customHeight="1">
      <c r="A2511" s="580" t="s">
        <v>496</v>
      </c>
      <c r="B2511" s="580"/>
      <c r="C2511" s="581">
        <v>5320</v>
      </c>
      <c r="D2511" s="581">
        <v>0</v>
      </c>
      <c r="E2511" s="588">
        <v>0</v>
      </c>
    </row>
    <row r="2512" spans="1:5" s="41" customFormat="1" ht="13.5" customHeight="1">
      <c r="A2512" s="580" t="s">
        <v>38</v>
      </c>
      <c r="B2512" s="580"/>
      <c r="C2512" s="581">
        <v>5320</v>
      </c>
      <c r="D2512" s="581">
        <v>0</v>
      </c>
      <c r="E2512" s="588">
        <v>0</v>
      </c>
    </row>
    <row r="2513" spans="1:5" s="41" customFormat="1" ht="13.5" customHeight="1">
      <c r="A2513" s="580" t="s">
        <v>918</v>
      </c>
      <c r="B2513" s="580"/>
      <c r="C2513" s="581">
        <v>5320</v>
      </c>
      <c r="D2513" s="581">
        <v>0</v>
      </c>
      <c r="E2513" s="588">
        <v>0</v>
      </c>
    </row>
    <row r="2514" spans="1:5" s="41" customFormat="1" ht="13.5" customHeight="1">
      <c r="A2514" s="582">
        <v>3</v>
      </c>
      <c r="B2514" s="583" t="s">
        <v>199</v>
      </c>
      <c r="C2514" s="584">
        <v>5320</v>
      </c>
      <c r="D2514" s="584">
        <v>0</v>
      </c>
      <c r="E2514" s="589">
        <v>0</v>
      </c>
    </row>
    <row r="2515" spans="1:5" s="41" customFormat="1" ht="13.5" customHeight="1">
      <c r="A2515" s="582">
        <v>32</v>
      </c>
      <c r="B2515" s="583" t="s">
        <v>203</v>
      </c>
      <c r="C2515" s="584">
        <v>5320</v>
      </c>
      <c r="D2515" s="584">
        <v>0</v>
      </c>
      <c r="E2515" s="589">
        <v>0</v>
      </c>
    </row>
    <row r="2516" spans="1:5" s="41" customFormat="1" ht="13.5" customHeight="1">
      <c r="A2516" s="582">
        <v>323</v>
      </c>
      <c r="B2516" s="583" t="s">
        <v>168</v>
      </c>
      <c r="C2516" s="584">
        <v>5320</v>
      </c>
      <c r="D2516" s="584">
        <v>0</v>
      </c>
      <c r="E2516" s="589">
        <v>0</v>
      </c>
    </row>
    <row r="2517" spans="1:5" s="41" customFormat="1" ht="13.5" customHeight="1">
      <c r="A2517" s="585">
        <v>3237</v>
      </c>
      <c r="B2517" s="586" t="s">
        <v>156</v>
      </c>
      <c r="C2517" s="587">
        <v>0</v>
      </c>
      <c r="D2517" s="587">
        <v>0</v>
      </c>
      <c r="E2517" s="590">
        <v>0</v>
      </c>
    </row>
    <row r="2518" spans="1:5" s="41" customFormat="1" ht="13.5" customHeight="1">
      <c r="A2518" s="580" t="s">
        <v>604</v>
      </c>
      <c r="B2518" s="580"/>
      <c r="C2518" s="581">
        <v>169520</v>
      </c>
      <c r="D2518" s="581">
        <v>131946.63</v>
      </c>
      <c r="E2518" s="588">
        <v>77.84</v>
      </c>
    </row>
    <row r="2519" spans="1:5" s="41" customFormat="1" ht="13.5" customHeight="1">
      <c r="A2519" s="580" t="s">
        <v>38</v>
      </c>
      <c r="B2519" s="580"/>
      <c r="C2519" s="581">
        <v>169520</v>
      </c>
      <c r="D2519" s="581">
        <v>131946.63</v>
      </c>
      <c r="E2519" s="588">
        <v>77.84</v>
      </c>
    </row>
    <row r="2520" spans="1:5" s="41" customFormat="1" ht="13.5" customHeight="1">
      <c r="A2520" s="580" t="s">
        <v>922</v>
      </c>
      <c r="B2520" s="580"/>
      <c r="C2520" s="581">
        <v>169520</v>
      </c>
      <c r="D2520" s="581">
        <v>131946.63</v>
      </c>
      <c r="E2520" s="588">
        <v>77.84</v>
      </c>
    </row>
    <row r="2521" spans="1:5" s="41" customFormat="1" ht="13.5" customHeight="1">
      <c r="A2521" s="582">
        <v>3</v>
      </c>
      <c r="B2521" s="583" t="s">
        <v>199</v>
      </c>
      <c r="C2521" s="584">
        <v>169520</v>
      </c>
      <c r="D2521" s="584">
        <v>131946.63</v>
      </c>
      <c r="E2521" s="589">
        <v>77.84</v>
      </c>
    </row>
    <row r="2522" spans="1:5" s="41" customFormat="1" ht="13.5" customHeight="1">
      <c r="A2522" s="582">
        <v>31</v>
      </c>
      <c r="B2522" s="583" t="s">
        <v>200</v>
      </c>
      <c r="C2522" s="584">
        <v>163000</v>
      </c>
      <c r="D2522" s="584">
        <v>125994.58</v>
      </c>
      <c r="E2522" s="589">
        <v>77.3</v>
      </c>
    </row>
    <row r="2523" spans="1:5" s="41" customFormat="1" ht="13.5" customHeight="1">
      <c r="A2523" s="582">
        <v>311</v>
      </c>
      <c r="B2523" s="583" t="s">
        <v>29</v>
      </c>
      <c r="C2523" s="584">
        <v>139000</v>
      </c>
      <c r="D2523" s="584">
        <v>107503.92</v>
      </c>
      <c r="E2523" s="589">
        <v>77.34</v>
      </c>
    </row>
    <row r="2524" spans="1:5" s="41" customFormat="1" ht="13.5" customHeight="1">
      <c r="A2524" s="585">
        <v>3111</v>
      </c>
      <c r="B2524" s="586" t="s">
        <v>233</v>
      </c>
      <c r="C2524" s="587">
        <v>0</v>
      </c>
      <c r="D2524" s="587">
        <v>107503.92</v>
      </c>
      <c r="E2524" s="590">
        <v>0</v>
      </c>
    </row>
    <row r="2525" spans="1:5" s="41" customFormat="1" ht="13.5" customHeight="1">
      <c r="A2525" s="582">
        <v>313</v>
      </c>
      <c r="B2525" s="583" t="s">
        <v>160</v>
      </c>
      <c r="C2525" s="584">
        <v>24000</v>
      </c>
      <c r="D2525" s="584">
        <v>18490.66</v>
      </c>
      <c r="E2525" s="589">
        <v>77.04</v>
      </c>
    </row>
    <row r="2526" spans="1:5" s="41" customFormat="1" ht="13.5" customHeight="1">
      <c r="A2526" s="585">
        <v>3132</v>
      </c>
      <c r="B2526" s="586" t="s">
        <v>201</v>
      </c>
      <c r="C2526" s="587">
        <v>0</v>
      </c>
      <c r="D2526" s="587">
        <v>16663.09</v>
      </c>
      <c r="E2526" s="590">
        <v>0</v>
      </c>
    </row>
    <row r="2527" spans="1:5" s="41" customFormat="1" ht="13.5" customHeight="1">
      <c r="A2527" s="585">
        <v>3133</v>
      </c>
      <c r="B2527" s="586" t="s">
        <v>202</v>
      </c>
      <c r="C2527" s="587">
        <v>0</v>
      </c>
      <c r="D2527" s="587">
        <v>1827.57</v>
      </c>
      <c r="E2527" s="590">
        <v>0</v>
      </c>
    </row>
    <row r="2528" spans="1:5" s="220" customFormat="1" ht="13.5" customHeight="1">
      <c r="A2528" s="582">
        <v>32</v>
      </c>
      <c r="B2528" s="583" t="s">
        <v>203</v>
      </c>
      <c r="C2528" s="584">
        <v>6520</v>
      </c>
      <c r="D2528" s="584">
        <v>5952.05</v>
      </c>
      <c r="E2528" s="589">
        <v>91.29</v>
      </c>
    </row>
    <row r="2529" spans="1:5" s="41" customFormat="1" ht="13.5" customHeight="1">
      <c r="A2529" s="582">
        <v>321</v>
      </c>
      <c r="B2529" s="583" t="s">
        <v>167</v>
      </c>
      <c r="C2529" s="584">
        <v>6520</v>
      </c>
      <c r="D2529" s="584">
        <v>5952.05</v>
      </c>
      <c r="E2529" s="589">
        <v>91.29</v>
      </c>
    </row>
    <row r="2530" spans="1:5" s="41" customFormat="1" ht="13.5" customHeight="1">
      <c r="A2530" s="585">
        <v>3211</v>
      </c>
      <c r="B2530" s="586" t="s">
        <v>159</v>
      </c>
      <c r="C2530" s="587">
        <v>0</v>
      </c>
      <c r="D2530" s="587">
        <v>519.84</v>
      </c>
      <c r="E2530" s="590">
        <v>0</v>
      </c>
    </row>
    <row r="2531" spans="1:5" s="41" customFormat="1" ht="13.5" customHeight="1">
      <c r="A2531" s="585">
        <v>3212</v>
      </c>
      <c r="B2531" s="586" t="s">
        <v>247</v>
      </c>
      <c r="C2531" s="587">
        <v>0</v>
      </c>
      <c r="D2531" s="587">
        <v>5432.21</v>
      </c>
      <c r="E2531" s="590">
        <v>0</v>
      </c>
    </row>
    <row r="2532" spans="1:5" s="41" customFormat="1" ht="13.5" customHeight="1">
      <c r="A2532" s="580" t="s">
        <v>960</v>
      </c>
      <c r="B2532" s="580"/>
      <c r="C2532" s="581">
        <v>5000</v>
      </c>
      <c r="D2532" s="581">
        <v>5000</v>
      </c>
      <c r="E2532" s="588">
        <v>100</v>
      </c>
    </row>
    <row r="2533" spans="1:5" s="41" customFormat="1" ht="13.5" customHeight="1">
      <c r="A2533" s="580" t="s">
        <v>38</v>
      </c>
      <c r="B2533" s="580"/>
      <c r="C2533" s="581">
        <v>5000</v>
      </c>
      <c r="D2533" s="581">
        <v>5000</v>
      </c>
      <c r="E2533" s="588">
        <v>100</v>
      </c>
    </row>
    <row r="2534" spans="1:5" s="41" customFormat="1" ht="13.5" customHeight="1">
      <c r="A2534" s="580" t="s">
        <v>918</v>
      </c>
      <c r="B2534" s="580"/>
      <c r="C2534" s="581">
        <v>5000</v>
      </c>
      <c r="D2534" s="581">
        <v>5000</v>
      </c>
      <c r="E2534" s="588">
        <v>100</v>
      </c>
    </row>
    <row r="2535" spans="1:5" s="41" customFormat="1" ht="13.5" customHeight="1">
      <c r="A2535" s="582">
        <v>3</v>
      </c>
      <c r="B2535" s="583" t="s">
        <v>199</v>
      </c>
      <c r="C2535" s="584">
        <v>5000</v>
      </c>
      <c r="D2535" s="584">
        <v>5000</v>
      </c>
      <c r="E2535" s="589">
        <v>100</v>
      </c>
    </row>
    <row r="2536" spans="1:5" s="41" customFormat="1" ht="13.5" customHeight="1">
      <c r="A2536" s="582">
        <v>32</v>
      </c>
      <c r="B2536" s="583" t="s">
        <v>203</v>
      </c>
      <c r="C2536" s="584">
        <v>5000</v>
      </c>
      <c r="D2536" s="584">
        <v>5000</v>
      </c>
      <c r="E2536" s="589">
        <v>100</v>
      </c>
    </row>
    <row r="2537" spans="1:5" s="220" customFormat="1" ht="13.5" customHeight="1">
      <c r="A2537" s="582">
        <v>322</v>
      </c>
      <c r="B2537" s="583" t="s">
        <v>166</v>
      </c>
      <c r="C2537" s="584">
        <v>5000</v>
      </c>
      <c r="D2537" s="584">
        <v>5000</v>
      </c>
      <c r="E2537" s="589">
        <v>100</v>
      </c>
    </row>
    <row r="2538" spans="1:5" s="41" customFormat="1" ht="13.5" customHeight="1">
      <c r="A2538" s="585">
        <v>3221</v>
      </c>
      <c r="B2538" s="586" t="s">
        <v>239</v>
      </c>
      <c r="C2538" s="587">
        <v>0</v>
      </c>
      <c r="D2538" s="587">
        <v>5000</v>
      </c>
      <c r="E2538" s="590">
        <v>0</v>
      </c>
    </row>
    <row r="2539" spans="1:5" s="41" customFormat="1" ht="13.5" customHeight="1">
      <c r="A2539" s="580" t="s">
        <v>961</v>
      </c>
      <c r="B2539" s="580"/>
      <c r="C2539" s="581">
        <v>103122</v>
      </c>
      <c r="D2539" s="581">
        <v>40833.88</v>
      </c>
      <c r="E2539" s="588">
        <v>39.6</v>
      </c>
    </row>
    <row r="2540" spans="1:5" s="41" customFormat="1" ht="13.5" customHeight="1">
      <c r="A2540" s="580" t="s">
        <v>38</v>
      </c>
      <c r="B2540" s="580"/>
      <c r="C2540" s="581">
        <v>103122</v>
      </c>
      <c r="D2540" s="581">
        <v>40833.88</v>
      </c>
      <c r="E2540" s="588">
        <v>39.6</v>
      </c>
    </row>
    <row r="2541" spans="1:5" s="41" customFormat="1" ht="13.5" customHeight="1">
      <c r="A2541" s="580" t="s">
        <v>918</v>
      </c>
      <c r="B2541" s="580"/>
      <c r="C2541" s="581">
        <v>59170</v>
      </c>
      <c r="D2541" s="581">
        <v>19852.22</v>
      </c>
      <c r="E2541" s="588">
        <v>33.55</v>
      </c>
    </row>
    <row r="2542" spans="1:5" s="41" customFormat="1" ht="13.5" customHeight="1">
      <c r="A2542" s="582">
        <v>3</v>
      </c>
      <c r="B2542" s="583" t="s">
        <v>199</v>
      </c>
      <c r="C2542" s="584">
        <v>59170</v>
      </c>
      <c r="D2542" s="584">
        <v>19852.22</v>
      </c>
      <c r="E2542" s="589">
        <v>33.55</v>
      </c>
    </row>
    <row r="2543" spans="1:5" s="41" customFormat="1" ht="13.5" customHeight="1">
      <c r="A2543" s="582">
        <v>31</v>
      </c>
      <c r="B2543" s="583" t="s">
        <v>200</v>
      </c>
      <c r="C2543" s="584">
        <v>58170</v>
      </c>
      <c r="D2543" s="584">
        <v>19852.22</v>
      </c>
      <c r="E2543" s="589">
        <v>34.13</v>
      </c>
    </row>
    <row r="2544" spans="1:5" s="41" customFormat="1" ht="13.5" customHeight="1">
      <c r="A2544" s="582">
        <v>311</v>
      </c>
      <c r="B2544" s="583" t="s">
        <v>29</v>
      </c>
      <c r="C2544" s="584">
        <v>44125</v>
      </c>
      <c r="D2544" s="584">
        <v>16938.72</v>
      </c>
      <c r="E2544" s="589">
        <v>38.39</v>
      </c>
    </row>
    <row r="2545" spans="1:5" s="41" customFormat="1" ht="13.5" customHeight="1">
      <c r="A2545" s="585">
        <v>3111</v>
      </c>
      <c r="B2545" s="586" t="s">
        <v>233</v>
      </c>
      <c r="C2545" s="587">
        <v>0</v>
      </c>
      <c r="D2545" s="587">
        <v>16938.72</v>
      </c>
      <c r="E2545" s="590">
        <v>0</v>
      </c>
    </row>
    <row r="2546" spans="1:5" s="220" customFormat="1" ht="13.5" customHeight="1">
      <c r="A2546" s="582">
        <v>312</v>
      </c>
      <c r="B2546" s="583" t="s">
        <v>234</v>
      </c>
      <c r="C2546" s="584">
        <v>6000</v>
      </c>
      <c r="D2546" s="584">
        <v>0</v>
      </c>
      <c r="E2546" s="589">
        <v>0</v>
      </c>
    </row>
    <row r="2547" spans="1:5" s="41" customFormat="1" ht="13.5" customHeight="1">
      <c r="A2547" s="585">
        <v>3121</v>
      </c>
      <c r="B2547" s="586" t="s">
        <v>234</v>
      </c>
      <c r="C2547" s="587">
        <v>0</v>
      </c>
      <c r="D2547" s="587">
        <v>0</v>
      </c>
      <c r="E2547" s="590">
        <v>0</v>
      </c>
    </row>
    <row r="2548" spans="1:5" s="41" customFormat="1" ht="13.5" customHeight="1">
      <c r="A2548" s="582">
        <v>313</v>
      </c>
      <c r="B2548" s="583" t="s">
        <v>160</v>
      </c>
      <c r="C2548" s="584">
        <v>8045</v>
      </c>
      <c r="D2548" s="584">
        <v>2913.5</v>
      </c>
      <c r="E2548" s="589">
        <v>36.22</v>
      </c>
    </row>
    <row r="2549" spans="1:5" s="41" customFormat="1" ht="13.5" customHeight="1">
      <c r="A2549" s="585">
        <v>3132</v>
      </c>
      <c r="B2549" s="586" t="s">
        <v>201</v>
      </c>
      <c r="C2549" s="587">
        <v>0</v>
      </c>
      <c r="D2549" s="587">
        <v>2625.52</v>
      </c>
      <c r="E2549" s="590">
        <v>0</v>
      </c>
    </row>
    <row r="2550" spans="1:5" s="41" customFormat="1" ht="13.5" customHeight="1">
      <c r="A2550" s="585">
        <v>3133</v>
      </c>
      <c r="B2550" s="586" t="s">
        <v>202</v>
      </c>
      <c r="C2550" s="587">
        <v>0</v>
      </c>
      <c r="D2550" s="587">
        <v>287.98</v>
      </c>
      <c r="E2550" s="590">
        <v>0</v>
      </c>
    </row>
    <row r="2551" spans="1:5" s="41" customFormat="1" ht="13.5" customHeight="1">
      <c r="A2551" s="582">
        <v>32</v>
      </c>
      <c r="B2551" s="583" t="s">
        <v>203</v>
      </c>
      <c r="C2551" s="584">
        <v>1000</v>
      </c>
      <c r="D2551" s="584">
        <v>0</v>
      </c>
      <c r="E2551" s="589">
        <v>0</v>
      </c>
    </row>
    <row r="2552" spans="1:5" s="41" customFormat="1" ht="13.5" customHeight="1">
      <c r="A2552" s="582">
        <v>321</v>
      </c>
      <c r="B2552" s="583" t="s">
        <v>167</v>
      </c>
      <c r="C2552" s="584">
        <v>1000</v>
      </c>
      <c r="D2552" s="584">
        <v>0</v>
      </c>
      <c r="E2552" s="589">
        <v>0</v>
      </c>
    </row>
    <row r="2553" spans="1:5" s="41" customFormat="1" ht="13.5" customHeight="1">
      <c r="A2553" s="585">
        <v>3212</v>
      </c>
      <c r="B2553" s="586" t="s">
        <v>247</v>
      </c>
      <c r="C2553" s="587">
        <v>0</v>
      </c>
      <c r="D2553" s="587">
        <v>0</v>
      </c>
      <c r="E2553" s="590">
        <v>0</v>
      </c>
    </row>
    <row r="2554" spans="1:5" s="41" customFormat="1" ht="13.5" customHeight="1">
      <c r="A2554" s="580" t="s">
        <v>922</v>
      </c>
      <c r="B2554" s="580"/>
      <c r="C2554" s="581">
        <v>43952</v>
      </c>
      <c r="D2554" s="581">
        <v>20981.66</v>
      </c>
      <c r="E2554" s="588">
        <v>47.74</v>
      </c>
    </row>
    <row r="2555" spans="1:5" s="41" customFormat="1" ht="13.5" customHeight="1">
      <c r="A2555" s="582">
        <v>3</v>
      </c>
      <c r="B2555" s="583" t="s">
        <v>199</v>
      </c>
      <c r="C2555" s="584">
        <v>43952</v>
      </c>
      <c r="D2555" s="584">
        <v>20981.66</v>
      </c>
      <c r="E2555" s="589">
        <v>47.74</v>
      </c>
    </row>
    <row r="2556" spans="1:5" s="41" customFormat="1" ht="13.5" customHeight="1">
      <c r="A2556" s="582">
        <v>31</v>
      </c>
      <c r="B2556" s="583" t="s">
        <v>200</v>
      </c>
      <c r="C2556" s="584">
        <v>40352</v>
      </c>
      <c r="D2556" s="584">
        <v>20981.66</v>
      </c>
      <c r="E2556" s="589">
        <v>52</v>
      </c>
    </row>
    <row r="2557" spans="1:5" s="41" customFormat="1" ht="13.5" customHeight="1">
      <c r="A2557" s="582">
        <v>311</v>
      </c>
      <c r="B2557" s="583" t="s">
        <v>29</v>
      </c>
      <c r="C2557" s="584">
        <v>21684</v>
      </c>
      <c r="D2557" s="584">
        <v>14292.12</v>
      </c>
      <c r="E2557" s="589">
        <v>65.91</v>
      </c>
    </row>
    <row r="2558" spans="1:5" s="41" customFormat="1" ht="13.5" customHeight="1">
      <c r="A2558" s="585">
        <v>3111</v>
      </c>
      <c r="B2558" s="586" t="s">
        <v>233</v>
      </c>
      <c r="C2558" s="587">
        <v>0</v>
      </c>
      <c r="D2558" s="587">
        <v>14292.12</v>
      </c>
      <c r="E2558" s="590">
        <v>0</v>
      </c>
    </row>
    <row r="2559" spans="1:5" s="41" customFormat="1" ht="13.5" customHeight="1">
      <c r="A2559" s="582">
        <v>313</v>
      </c>
      <c r="B2559" s="583" t="s">
        <v>160</v>
      </c>
      <c r="C2559" s="584">
        <v>18668</v>
      </c>
      <c r="D2559" s="584">
        <v>6689.54</v>
      </c>
      <c r="E2559" s="589">
        <v>35.83</v>
      </c>
    </row>
    <row r="2560" spans="1:5" s="41" customFormat="1" ht="13.5" customHeight="1">
      <c r="A2560" s="585">
        <v>3132</v>
      </c>
      <c r="B2560" s="586" t="s">
        <v>201</v>
      </c>
      <c r="C2560" s="587">
        <v>0</v>
      </c>
      <c r="D2560" s="587">
        <v>6689.54</v>
      </c>
      <c r="E2560" s="590">
        <v>0</v>
      </c>
    </row>
    <row r="2561" spans="1:5" s="41" customFormat="1" ht="13.5" customHeight="1">
      <c r="A2561" s="585">
        <v>3133</v>
      </c>
      <c r="B2561" s="586" t="s">
        <v>202</v>
      </c>
      <c r="C2561" s="587">
        <v>0</v>
      </c>
      <c r="D2561" s="587">
        <v>0</v>
      </c>
      <c r="E2561" s="590">
        <v>0</v>
      </c>
    </row>
    <row r="2562" spans="1:5" s="41" customFormat="1" ht="13.5" customHeight="1">
      <c r="A2562" s="582">
        <v>32</v>
      </c>
      <c r="B2562" s="583" t="s">
        <v>203</v>
      </c>
      <c r="C2562" s="584">
        <v>3600</v>
      </c>
      <c r="D2562" s="584">
        <v>0</v>
      </c>
      <c r="E2562" s="589">
        <v>0</v>
      </c>
    </row>
    <row r="2563" spans="1:5" s="41" customFormat="1" ht="13.5" customHeight="1">
      <c r="A2563" s="582">
        <v>321</v>
      </c>
      <c r="B2563" s="583" t="s">
        <v>167</v>
      </c>
      <c r="C2563" s="584">
        <v>3600</v>
      </c>
      <c r="D2563" s="584">
        <v>0</v>
      </c>
      <c r="E2563" s="589">
        <v>0</v>
      </c>
    </row>
    <row r="2564" spans="1:5" s="41" customFormat="1" ht="13.5" customHeight="1">
      <c r="A2564" s="585">
        <v>3212</v>
      </c>
      <c r="B2564" s="586" t="s">
        <v>247</v>
      </c>
      <c r="C2564" s="587">
        <v>0</v>
      </c>
      <c r="D2564" s="587">
        <v>0</v>
      </c>
      <c r="E2564" s="590">
        <v>0</v>
      </c>
    </row>
    <row r="2565" spans="1:5" s="41" customFormat="1" ht="13.5" customHeight="1">
      <c r="A2565" s="580" t="s">
        <v>497</v>
      </c>
      <c r="B2565" s="580"/>
      <c r="C2565" s="581">
        <v>363000</v>
      </c>
      <c r="D2565" s="581">
        <v>362461.86</v>
      </c>
      <c r="E2565" s="588">
        <v>99.85</v>
      </c>
    </row>
    <row r="2566" spans="1:5" s="41" customFormat="1" ht="13.5" customHeight="1">
      <c r="A2566" s="580" t="s">
        <v>38</v>
      </c>
      <c r="B2566" s="580"/>
      <c r="C2566" s="581">
        <v>363000</v>
      </c>
      <c r="D2566" s="581">
        <v>362461.86</v>
      </c>
      <c r="E2566" s="588">
        <v>99.85</v>
      </c>
    </row>
    <row r="2567" spans="1:5" s="41" customFormat="1" ht="13.5" customHeight="1">
      <c r="A2567" s="580" t="s">
        <v>922</v>
      </c>
      <c r="B2567" s="580"/>
      <c r="C2567" s="581">
        <v>363000</v>
      </c>
      <c r="D2567" s="581">
        <v>362461.86</v>
      </c>
      <c r="E2567" s="588">
        <v>99.85</v>
      </c>
    </row>
    <row r="2568" spans="1:5" s="41" customFormat="1" ht="13.5" customHeight="1">
      <c r="A2568" s="582">
        <v>4</v>
      </c>
      <c r="B2568" s="583" t="s">
        <v>213</v>
      </c>
      <c r="C2568" s="584">
        <v>363000</v>
      </c>
      <c r="D2568" s="584">
        <v>362461.86</v>
      </c>
      <c r="E2568" s="589">
        <v>99.85</v>
      </c>
    </row>
    <row r="2569" spans="1:5" s="41" customFormat="1" ht="13.5" customHeight="1">
      <c r="A2569" s="582">
        <v>42</v>
      </c>
      <c r="B2569" s="583" t="s">
        <v>215</v>
      </c>
      <c r="C2569" s="584">
        <v>363000</v>
      </c>
      <c r="D2569" s="584">
        <v>362461.86</v>
      </c>
      <c r="E2569" s="589">
        <v>99.85</v>
      </c>
    </row>
    <row r="2570" spans="1:5" s="41" customFormat="1" ht="13.5" customHeight="1">
      <c r="A2570" s="582">
        <v>422</v>
      </c>
      <c r="B2570" s="583" t="s">
        <v>342</v>
      </c>
      <c r="C2570" s="584">
        <v>363000</v>
      </c>
      <c r="D2570" s="584">
        <v>362461.86</v>
      </c>
      <c r="E2570" s="589">
        <v>99.85</v>
      </c>
    </row>
    <row r="2571" spans="1:5" s="41" customFormat="1" ht="13.5" customHeight="1">
      <c r="A2571" s="585">
        <v>4221</v>
      </c>
      <c r="B2571" s="586" t="s">
        <v>352</v>
      </c>
      <c r="C2571" s="587">
        <v>0</v>
      </c>
      <c r="D2571" s="587">
        <v>265111.47</v>
      </c>
      <c r="E2571" s="590">
        <v>0</v>
      </c>
    </row>
    <row r="2572" spans="1:5" s="41" customFormat="1" ht="13.5" customHeight="1">
      <c r="A2572" s="585">
        <v>4227</v>
      </c>
      <c r="B2572" s="586" t="s">
        <v>154</v>
      </c>
      <c r="C2572" s="587">
        <v>0</v>
      </c>
      <c r="D2572" s="587">
        <v>97350.39</v>
      </c>
      <c r="E2572" s="590">
        <v>0</v>
      </c>
    </row>
    <row r="2573" spans="1:5" s="41" customFormat="1" ht="13.5" customHeight="1">
      <c r="A2573" s="580" t="s">
        <v>499</v>
      </c>
      <c r="B2573" s="580"/>
      <c r="C2573" s="581">
        <v>21000</v>
      </c>
      <c r="D2573" s="581">
        <v>10294</v>
      </c>
      <c r="E2573" s="588">
        <v>49.02</v>
      </c>
    </row>
    <row r="2574" spans="1:5" s="41" customFormat="1" ht="13.5" customHeight="1">
      <c r="A2574" s="580" t="s">
        <v>38</v>
      </c>
      <c r="B2574" s="580"/>
      <c r="C2574" s="581">
        <v>21000</v>
      </c>
      <c r="D2574" s="581">
        <v>10294</v>
      </c>
      <c r="E2574" s="588">
        <v>49.02</v>
      </c>
    </row>
    <row r="2575" spans="1:5" s="41" customFormat="1" ht="13.5" customHeight="1">
      <c r="A2575" s="580" t="s">
        <v>922</v>
      </c>
      <c r="B2575" s="580"/>
      <c r="C2575" s="581">
        <v>11000</v>
      </c>
      <c r="D2575" s="581">
        <v>0</v>
      </c>
      <c r="E2575" s="588">
        <v>0</v>
      </c>
    </row>
    <row r="2576" spans="1:5" s="41" customFormat="1" ht="13.5" customHeight="1">
      <c r="A2576" s="582">
        <v>4</v>
      </c>
      <c r="B2576" s="583" t="s">
        <v>213</v>
      </c>
      <c r="C2576" s="584">
        <v>11000</v>
      </c>
      <c r="D2576" s="584">
        <v>0</v>
      </c>
      <c r="E2576" s="589">
        <v>0</v>
      </c>
    </row>
    <row r="2577" spans="1:5" s="41" customFormat="1" ht="13.5" customHeight="1">
      <c r="A2577" s="582">
        <v>42</v>
      </c>
      <c r="B2577" s="583" t="s">
        <v>215</v>
      </c>
      <c r="C2577" s="584">
        <v>11000</v>
      </c>
      <c r="D2577" s="584">
        <v>0</v>
      </c>
      <c r="E2577" s="589">
        <v>0</v>
      </c>
    </row>
    <row r="2578" spans="1:5" s="41" customFormat="1" ht="13.5" customHeight="1">
      <c r="A2578" s="582">
        <v>424</v>
      </c>
      <c r="B2578" s="583" t="s">
        <v>329</v>
      </c>
      <c r="C2578" s="584">
        <v>11000</v>
      </c>
      <c r="D2578" s="584">
        <v>0</v>
      </c>
      <c r="E2578" s="589">
        <v>0</v>
      </c>
    </row>
    <row r="2579" spans="1:5" s="41" customFormat="1" ht="13.5" customHeight="1">
      <c r="A2579" s="585">
        <v>4241</v>
      </c>
      <c r="B2579" s="586" t="s">
        <v>217</v>
      </c>
      <c r="C2579" s="587">
        <v>0</v>
      </c>
      <c r="D2579" s="587">
        <v>0</v>
      </c>
      <c r="E2579" s="590">
        <v>0</v>
      </c>
    </row>
    <row r="2580" spans="1:5" s="41" customFormat="1" ht="13.5" customHeight="1">
      <c r="A2580" s="580" t="s">
        <v>920</v>
      </c>
      <c r="B2580" s="580"/>
      <c r="C2580" s="581">
        <v>3500</v>
      </c>
      <c r="D2580" s="581">
        <v>3444</v>
      </c>
      <c r="E2580" s="588">
        <v>98.4</v>
      </c>
    </row>
    <row r="2581" spans="1:5" s="41" customFormat="1" ht="13.5" customHeight="1">
      <c r="A2581" s="582">
        <v>4</v>
      </c>
      <c r="B2581" s="583" t="s">
        <v>213</v>
      </c>
      <c r="C2581" s="584">
        <v>3500</v>
      </c>
      <c r="D2581" s="584">
        <v>3444</v>
      </c>
      <c r="E2581" s="589">
        <v>98.4</v>
      </c>
    </row>
    <row r="2582" spans="1:5" s="41" customFormat="1" ht="13.5" customHeight="1">
      <c r="A2582" s="582">
        <v>42</v>
      </c>
      <c r="B2582" s="583" t="s">
        <v>215</v>
      </c>
      <c r="C2582" s="584">
        <v>3500</v>
      </c>
      <c r="D2582" s="584">
        <v>3444</v>
      </c>
      <c r="E2582" s="589">
        <v>98.4</v>
      </c>
    </row>
    <row r="2583" spans="1:5" s="41" customFormat="1" ht="13.5" customHeight="1">
      <c r="A2583" s="582">
        <v>422</v>
      </c>
      <c r="B2583" s="583" t="s">
        <v>342</v>
      </c>
      <c r="C2583" s="584">
        <v>3500</v>
      </c>
      <c r="D2583" s="584">
        <v>3444</v>
      </c>
      <c r="E2583" s="589">
        <v>98.4</v>
      </c>
    </row>
    <row r="2584" spans="1:5" s="41" customFormat="1" ht="13.5" customHeight="1">
      <c r="A2584" s="585">
        <v>4221</v>
      </c>
      <c r="B2584" s="586" t="s">
        <v>352</v>
      </c>
      <c r="C2584" s="587">
        <v>0</v>
      </c>
      <c r="D2584" s="587">
        <v>3444</v>
      </c>
      <c r="E2584" s="590">
        <v>0</v>
      </c>
    </row>
    <row r="2585" spans="1:5" s="41" customFormat="1" ht="13.5" customHeight="1">
      <c r="A2585" s="580" t="s">
        <v>930</v>
      </c>
      <c r="B2585" s="580"/>
      <c r="C2585" s="581">
        <v>6500</v>
      </c>
      <c r="D2585" s="581">
        <v>6850</v>
      </c>
      <c r="E2585" s="588">
        <v>105.38</v>
      </c>
    </row>
    <row r="2586" spans="1:5" s="41" customFormat="1" ht="13.5" customHeight="1">
      <c r="A2586" s="582">
        <v>4</v>
      </c>
      <c r="B2586" s="583" t="s">
        <v>213</v>
      </c>
      <c r="C2586" s="584">
        <v>6500</v>
      </c>
      <c r="D2586" s="584">
        <v>6850</v>
      </c>
      <c r="E2586" s="589">
        <v>105.38</v>
      </c>
    </row>
    <row r="2587" spans="1:5" s="41" customFormat="1" ht="13.5" customHeight="1">
      <c r="A2587" s="582">
        <v>42</v>
      </c>
      <c r="B2587" s="583" t="s">
        <v>215</v>
      </c>
      <c r="C2587" s="584">
        <v>6500</v>
      </c>
      <c r="D2587" s="584">
        <v>6850</v>
      </c>
      <c r="E2587" s="589">
        <v>105.38</v>
      </c>
    </row>
    <row r="2588" spans="1:5" s="41" customFormat="1" ht="13.5" customHeight="1">
      <c r="A2588" s="582">
        <v>422</v>
      </c>
      <c r="B2588" s="583" t="s">
        <v>342</v>
      </c>
      <c r="C2588" s="584">
        <v>6500</v>
      </c>
      <c r="D2588" s="584">
        <v>6850</v>
      </c>
      <c r="E2588" s="589">
        <v>105.38</v>
      </c>
    </row>
    <row r="2589" spans="1:5" s="41" customFormat="1" ht="13.5" customHeight="1">
      <c r="A2589" s="585">
        <v>4221</v>
      </c>
      <c r="B2589" s="586" t="s">
        <v>352</v>
      </c>
      <c r="C2589" s="587">
        <v>0</v>
      </c>
      <c r="D2589" s="587">
        <v>6850</v>
      </c>
      <c r="E2589" s="590">
        <v>0</v>
      </c>
    </row>
    <row r="2590" spans="1:5" s="41" customFormat="1" ht="13.5" customHeight="1">
      <c r="A2590" s="580" t="s">
        <v>962</v>
      </c>
      <c r="B2590" s="580"/>
      <c r="C2590" s="581">
        <v>7700</v>
      </c>
      <c r="D2590" s="581">
        <v>7700</v>
      </c>
      <c r="E2590" s="588">
        <v>100</v>
      </c>
    </row>
    <row r="2591" spans="1:5" s="41" customFormat="1" ht="13.5" customHeight="1">
      <c r="A2591" s="580" t="s">
        <v>38</v>
      </c>
      <c r="B2591" s="580"/>
      <c r="C2591" s="581">
        <v>7700</v>
      </c>
      <c r="D2591" s="581">
        <v>7700</v>
      </c>
      <c r="E2591" s="588">
        <v>100</v>
      </c>
    </row>
    <row r="2592" spans="1:5" s="41" customFormat="1" ht="13.5" customHeight="1">
      <c r="A2592" s="580" t="s">
        <v>918</v>
      </c>
      <c r="B2592" s="580"/>
      <c r="C2592" s="581">
        <v>7700</v>
      </c>
      <c r="D2592" s="581">
        <v>7700</v>
      </c>
      <c r="E2592" s="588">
        <v>100</v>
      </c>
    </row>
    <row r="2593" spans="1:5" s="41" customFormat="1" ht="13.5" customHeight="1">
      <c r="A2593" s="582">
        <v>4</v>
      </c>
      <c r="B2593" s="583" t="s">
        <v>213</v>
      </c>
      <c r="C2593" s="584">
        <v>7700</v>
      </c>
      <c r="D2593" s="584">
        <v>7700</v>
      </c>
      <c r="E2593" s="589">
        <v>100</v>
      </c>
    </row>
    <row r="2594" spans="1:5" s="41" customFormat="1" ht="13.5" customHeight="1">
      <c r="A2594" s="582">
        <v>45</v>
      </c>
      <c r="B2594" s="583" t="s">
        <v>218</v>
      </c>
      <c r="C2594" s="584">
        <v>7700</v>
      </c>
      <c r="D2594" s="584">
        <v>7700</v>
      </c>
      <c r="E2594" s="589">
        <v>100</v>
      </c>
    </row>
    <row r="2595" spans="1:5" s="41" customFormat="1" ht="13.5" customHeight="1">
      <c r="A2595" s="582">
        <v>451</v>
      </c>
      <c r="B2595" s="583" t="s">
        <v>354</v>
      </c>
      <c r="C2595" s="584">
        <v>7700</v>
      </c>
      <c r="D2595" s="584">
        <v>7700</v>
      </c>
      <c r="E2595" s="589">
        <v>100</v>
      </c>
    </row>
    <row r="2596" spans="1:5" s="41" customFormat="1" ht="13.5" customHeight="1">
      <c r="A2596" s="585">
        <v>4511</v>
      </c>
      <c r="B2596" s="586" t="s">
        <v>354</v>
      </c>
      <c r="C2596" s="587">
        <v>0</v>
      </c>
      <c r="D2596" s="587">
        <v>7700</v>
      </c>
      <c r="E2596" s="590">
        <v>0</v>
      </c>
    </row>
    <row r="2597" spans="1:5" s="41" customFormat="1" ht="13.5" customHeight="1">
      <c r="A2597" s="580" t="s">
        <v>922</v>
      </c>
      <c r="B2597" s="580"/>
      <c r="C2597" s="581">
        <v>0</v>
      </c>
      <c r="D2597" s="581">
        <v>0</v>
      </c>
      <c r="E2597" s="588">
        <v>0</v>
      </c>
    </row>
    <row r="2598" spans="1:5" s="41" customFormat="1" ht="13.5" customHeight="1">
      <c r="A2598" s="582">
        <v>4</v>
      </c>
      <c r="B2598" s="583" t="s">
        <v>213</v>
      </c>
      <c r="C2598" s="584">
        <v>0</v>
      </c>
      <c r="D2598" s="584">
        <v>0</v>
      </c>
      <c r="E2598" s="589">
        <v>0</v>
      </c>
    </row>
    <row r="2599" spans="1:5" s="41" customFormat="1" ht="13.5" customHeight="1">
      <c r="A2599" s="582">
        <v>45</v>
      </c>
      <c r="B2599" s="583" t="s">
        <v>218</v>
      </c>
      <c r="C2599" s="584">
        <v>0</v>
      </c>
      <c r="D2599" s="584">
        <v>0</v>
      </c>
      <c r="E2599" s="589">
        <v>0</v>
      </c>
    </row>
    <row r="2600" spans="1:5" s="41" customFormat="1" ht="13.5" customHeight="1">
      <c r="A2600" s="582">
        <v>451</v>
      </c>
      <c r="B2600" s="583" t="s">
        <v>354</v>
      </c>
      <c r="C2600" s="584">
        <v>0</v>
      </c>
      <c r="D2600" s="584">
        <v>0</v>
      </c>
      <c r="E2600" s="589">
        <v>0</v>
      </c>
    </row>
    <row r="2601" spans="1:5" s="41" customFormat="1" ht="13.5" customHeight="1">
      <c r="A2601" s="585">
        <v>4511</v>
      </c>
      <c r="B2601" s="586" t="s">
        <v>354</v>
      </c>
      <c r="C2601" s="587">
        <v>0</v>
      </c>
      <c r="D2601" s="587">
        <v>0</v>
      </c>
      <c r="E2601" s="590">
        <v>0</v>
      </c>
    </row>
    <row r="2602" spans="1:5" s="41" customFormat="1" ht="13.5" customHeight="1">
      <c r="A2602" s="580" t="s">
        <v>939</v>
      </c>
      <c r="B2602" s="580"/>
      <c r="C2602" s="581">
        <v>125845</v>
      </c>
      <c r="D2602" s="581">
        <v>92520.72</v>
      </c>
      <c r="E2602" s="588">
        <v>73.52</v>
      </c>
    </row>
    <row r="2603" spans="1:5" s="41" customFormat="1" ht="13.5" customHeight="1">
      <c r="A2603" s="580" t="s">
        <v>38</v>
      </c>
      <c r="B2603" s="580"/>
      <c r="C2603" s="581">
        <v>125845</v>
      </c>
      <c r="D2603" s="581">
        <v>92520.72</v>
      </c>
      <c r="E2603" s="588">
        <v>73.52</v>
      </c>
    </row>
    <row r="2604" spans="1:5" s="41" customFormat="1" ht="13.5" customHeight="1">
      <c r="A2604" s="580" t="s">
        <v>918</v>
      </c>
      <c r="B2604" s="580"/>
      <c r="C2604" s="581">
        <v>10400</v>
      </c>
      <c r="D2604" s="581">
        <v>2000</v>
      </c>
      <c r="E2604" s="588">
        <v>19.23</v>
      </c>
    </row>
    <row r="2605" spans="1:5" s="41" customFormat="1" ht="13.5" customHeight="1">
      <c r="A2605" s="582">
        <v>3</v>
      </c>
      <c r="B2605" s="583" t="s">
        <v>199</v>
      </c>
      <c r="C2605" s="584">
        <v>10400</v>
      </c>
      <c r="D2605" s="584">
        <v>2000</v>
      </c>
      <c r="E2605" s="589">
        <v>19.23</v>
      </c>
    </row>
    <row r="2606" spans="1:5" s="41" customFormat="1" ht="13.5" customHeight="1">
      <c r="A2606" s="582">
        <v>31</v>
      </c>
      <c r="B2606" s="583" t="s">
        <v>200</v>
      </c>
      <c r="C2606" s="584">
        <v>10400</v>
      </c>
      <c r="D2606" s="584">
        <v>2000</v>
      </c>
      <c r="E2606" s="589">
        <v>19.23</v>
      </c>
    </row>
    <row r="2607" spans="1:5" s="41" customFormat="1" ht="13.5" customHeight="1">
      <c r="A2607" s="582">
        <v>312</v>
      </c>
      <c r="B2607" s="583" t="s">
        <v>234</v>
      </c>
      <c r="C2607" s="584">
        <v>10400</v>
      </c>
      <c r="D2607" s="584">
        <v>2000</v>
      </c>
      <c r="E2607" s="589">
        <v>19.23</v>
      </c>
    </row>
    <row r="2608" spans="1:5" s="41" customFormat="1" ht="13.5" customHeight="1">
      <c r="A2608" s="585">
        <v>3121</v>
      </c>
      <c r="B2608" s="586" t="s">
        <v>234</v>
      </c>
      <c r="C2608" s="587">
        <v>0</v>
      </c>
      <c r="D2608" s="587">
        <v>2000</v>
      </c>
      <c r="E2608" s="590">
        <v>0</v>
      </c>
    </row>
    <row r="2609" spans="1:5" s="41" customFormat="1" ht="13.5" customHeight="1">
      <c r="A2609" s="580" t="s">
        <v>922</v>
      </c>
      <c r="B2609" s="580"/>
      <c r="C2609" s="581">
        <v>115445</v>
      </c>
      <c r="D2609" s="581">
        <v>90520.72</v>
      </c>
      <c r="E2609" s="588">
        <v>78.41</v>
      </c>
    </row>
    <row r="2610" spans="1:5" s="41" customFormat="1" ht="13.5" customHeight="1">
      <c r="A2610" s="582">
        <v>3</v>
      </c>
      <c r="B2610" s="583" t="s">
        <v>199</v>
      </c>
      <c r="C2610" s="584">
        <v>115445</v>
      </c>
      <c r="D2610" s="584">
        <v>90520.72</v>
      </c>
      <c r="E2610" s="589">
        <v>78.41</v>
      </c>
    </row>
    <row r="2611" spans="1:5" s="41" customFormat="1" ht="13.5" customHeight="1">
      <c r="A2611" s="582">
        <v>31</v>
      </c>
      <c r="B2611" s="583" t="s">
        <v>200</v>
      </c>
      <c r="C2611" s="584">
        <v>104120</v>
      </c>
      <c r="D2611" s="584">
        <v>86374.69</v>
      </c>
      <c r="E2611" s="589">
        <v>82.96</v>
      </c>
    </row>
    <row r="2612" spans="1:5" s="41" customFormat="1" ht="13.5" customHeight="1">
      <c r="A2612" s="582">
        <v>311</v>
      </c>
      <c r="B2612" s="583" t="s">
        <v>29</v>
      </c>
      <c r="C2612" s="584">
        <v>81220</v>
      </c>
      <c r="D2612" s="584">
        <v>66232.72</v>
      </c>
      <c r="E2612" s="589">
        <v>81.55</v>
      </c>
    </row>
    <row r="2613" spans="1:5" s="41" customFormat="1" ht="13.5" customHeight="1">
      <c r="A2613" s="585">
        <v>3111</v>
      </c>
      <c r="B2613" s="586" t="s">
        <v>233</v>
      </c>
      <c r="C2613" s="587">
        <v>0</v>
      </c>
      <c r="D2613" s="587">
        <v>66232.72</v>
      </c>
      <c r="E2613" s="590">
        <v>0</v>
      </c>
    </row>
    <row r="2614" spans="1:5" s="41" customFormat="1" ht="13.5" customHeight="1">
      <c r="A2614" s="582">
        <v>312</v>
      </c>
      <c r="B2614" s="583" t="s">
        <v>234</v>
      </c>
      <c r="C2614" s="584">
        <v>8750</v>
      </c>
      <c r="D2614" s="584">
        <v>8750</v>
      </c>
      <c r="E2614" s="589">
        <v>100</v>
      </c>
    </row>
    <row r="2615" spans="1:5" s="41" customFormat="1" ht="13.5" customHeight="1">
      <c r="A2615" s="585">
        <v>3121</v>
      </c>
      <c r="B2615" s="586" t="s">
        <v>234</v>
      </c>
      <c r="C2615" s="587">
        <v>0</v>
      </c>
      <c r="D2615" s="587">
        <v>8750</v>
      </c>
      <c r="E2615" s="590">
        <v>0</v>
      </c>
    </row>
    <row r="2616" spans="1:5" s="41" customFormat="1" ht="13.5" customHeight="1">
      <c r="A2616" s="582">
        <v>313</v>
      </c>
      <c r="B2616" s="583" t="s">
        <v>160</v>
      </c>
      <c r="C2616" s="584">
        <v>14150</v>
      </c>
      <c r="D2616" s="584">
        <v>11391.97</v>
      </c>
      <c r="E2616" s="589">
        <v>80.51</v>
      </c>
    </row>
    <row r="2617" spans="1:5" s="41" customFormat="1" ht="13.5" customHeight="1">
      <c r="A2617" s="585">
        <v>3132</v>
      </c>
      <c r="B2617" s="586" t="s">
        <v>201</v>
      </c>
      <c r="C2617" s="587">
        <v>0</v>
      </c>
      <c r="D2617" s="587">
        <v>10266.03</v>
      </c>
      <c r="E2617" s="590">
        <v>0</v>
      </c>
    </row>
    <row r="2618" spans="1:5" s="41" customFormat="1" ht="13.5" customHeight="1">
      <c r="A2618" s="585">
        <v>3133</v>
      </c>
      <c r="B2618" s="586" t="s">
        <v>202</v>
      </c>
      <c r="C2618" s="587">
        <v>0</v>
      </c>
      <c r="D2618" s="587">
        <v>1125.94</v>
      </c>
      <c r="E2618" s="590">
        <v>0</v>
      </c>
    </row>
    <row r="2619" spans="1:5" s="41" customFormat="1" ht="13.5" customHeight="1">
      <c r="A2619" s="582">
        <v>32</v>
      </c>
      <c r="B2619" s="583" t="s">
        <v>203</v>
      </c>
      <c r="C2619" s="584">
        <v>11325</v>
      </c>
      <c r="D2619" s="584">
        <v>4146.03</v>
      </c>
      <c r="E2619" s="589">
        <v>36.61</v>
      </c>
    </row>
    <row r="2620" spans="1:5" s="41" customFormat="1" ht="13.5" customHeight="1">
      <c r="A2620" s="582">
        <v>321</v>
      </c>
      <c r="B2620" s="583" t="s">
        <v>167</v>
      </c>
      <c r="C2620" s="584">
        <v>9400</v>
      </c>
      <c r="D2620" s="584">
        <v>4146.03</v>
      </c>
      <c r="E2620" s="589">
        <v>44.11</v>
      </c>
    </row>
    <row r="2621" spans="1:5" s="41" customFormat="1" ht="13.5" customHeight="1">
      <c r="A2621" s="585">
        <v>3211</v>
      </c>
      <c r="B2621" s="586" t="s">
        <v>159</v>
      </c>
      <c r="C2621" s="587">
        <v>0</v>
      </c>
      <c r="D2621" s="587">
        <v>675</v>
      </c>
      <c r="E2621" s="590">
        <v>0</v>
      </c>
    </row>
    <row r="2622" spans="1:5" s="41" customFormat="1" ht="13.5" customHeight="1">
      <c r="A2622" s="585">
        <v>3212</v>
      </c>
      <c r="B2622" s="586" t="s">
        <v>247</v>
      </c>
      <c r="C2622" s="587">
        <v>0</v>
      </c>
      <c r="D2622" s="587">
        <v>3471.03</v>
      </c>
      <c r="E2622" s="590">
        <v>0</v>
      </c>
    </row>
    <row r="2623" spans="1:5" s="41" customFormat="1" ht="13.5" customHeight="1">
      <c r="A2623" s="582">
        <v>323</v>
      </c>
      <c r="B2623" s="583" t="s">
        <v>168</v>
      </c>
      <c r="C2623" s="584">
        <v>1925</v>
      </c>
      <c r="D2623" s="584">
        <v>0</v>
      </c>
      <c r="E2623" s="589">
        <v>0</v>
      </c>
    </row>
    <row r="2624" spans="1:5" s="41" customFormat="1" ht="13.5" customHeight="1">
      <c r="A2624" s="585">
        <v>3236</v>
      </c>
      <c r="B2624" s="586" t="s">
        <v>243</v>
      </c>
      <c r="C2624" s="587">
        <v>0</v>
      </c>
      <c r="D2624" s="587">
        <v>0</v>
      </c>
      <c r="E2624" s="590">
        <v>0</v>
      </c>
    </row>
    <row r="2625" spans="1:5" s="41" customFormat="1" ht="13.5" customHeight="1">
      <c r="A2625" s="585">
        <v>3239</v>
      </c>
      <c r="B2625" s="586" t="s">
        <v>244</v>
      </c>
      <c r="C2625" s="587">
        <v>0</v>
      </c>
      <c r="D2625" s="587">
        <v>0</v>
      </c>
      <c r="E2625" s="590">
        <v>0</v>
      </c>
    </row>
    <row r="2626" spans="1:5" s="41" customFormat="1" ht="13.5" customHeight="1">
      <c r="A2626" s="580" t="s">
        <v>963</v>
      </c>
      <c r="B2626" s="580"/>
      <c r="C2626" s="581">
        <v>33792</v>
      </c>
      <c r="D2626" s="581">
        <v>33592</v>
      </c>
      <c r="E2626" s="588">
        <v>99.41</v>
      </c>
    </row>
    <row r="2627" spans="1:5" s="41" customFormat="1" ht="13.5" customHeight="1">
      <c r="A2627" s="580" t="s">
        <v>38</v>
      </c>
      <c r="B2627" s="580"/>
      <c r="C2627" s="581">
        <v>33792</v>
      </c>
      <c r="D2627" s="581">
        <v>33592</v>
      </c>
      <c r="E2627" s="588">
        <v>99.41</v>
      </c>
    </row>
    <row r="2628" spans="1:5" s="41" customFormat="1" ht="13.5" customHeight="1">
      <c r="A2628" s="580" t="s">
        <v>919</v>
      </c>
      <c r="B2628" s="580"/>
      <c r="C2628" s="581">
        <v>33792</v>
      </c>
      <c r="D2628" s="581">
        <v>33592</v>
      </c>
      <c r="E2628" s="588">
        <v>99.41</v>
      </c>
    </row>
    <row r="2629" spans="1:5" s="41" customFormat="1" ht="13.5" customHeight="1">
      <c r="A2629" s="582">
        <v>3</v>
      </c>
      <c r="B2629" s="583" t="s">
        <v>199</v>
      </c>
      <c r="C2629" s="584">
        <v>33792</v>
      </c>
      <c r="D2629" s="584">
        <v>33592</v>
      </c>
      <c r="E2629" s="589">
        <v>99.41</v>
      </c>
    </row>
    <row r="2630" spans="1:5" s="41" customFormat="1" ht="13.5" customHeight="1">
      <c r="A2630" s="582">
        <v>32</v>
      </c>
      <c r="B2630" s="583" t="s">
        <v>203</v>
      </c>
      <c r="C2630" s="584">
        <v>33792</v>
      </c>
      <c r="D2630" s="584">
        <v>33592</v>
      </c>
      <c r="E2630" s="589">
        <v>99.41</v>
      </c>
    </row>
    <row r="2631" spans="1:5" s="41" customFormat="1" ht="13.5" customHeight="1">
      <c r="A2631" s="582">
        <v>322</v>
      </c>
      <c r="B2631" s="583" t="s">
        <v>166</v>
      </c>
      <c r="C2631" s="584">
        <v>33792</v>
      </c>
      <c r="D2631" s="584">
        <v>33592</v>
      </c>
      <c r="E2631" s="589">
        <v>99.41</v>
      </c>
    </row>
    <row r="2632" spans="1:5" s="41" customFormat="1" ht="13.5" customHeight="1">
      <c r="A2632" s="585">
        <v>3222</v>
      </c>
      <c r="B2632" s="586" t="s">
        <v>281</v>
      </c>
      <c r="C2632" s="587">
        <v>0</v>
      </c>
      <c r="D2632" s="587">
        <v>33592</v>
      </c>
      <c r="E2632" s="590">
        <v>0</v>
      </c>
    </row>
    <row r="2633" spans="1:5" s="41" customFormat="1" ht="13.5" customHeight="1">
      <c r="A2633" s="580" t="s">
        <v>964</v>
      </c>
      <c r="B2633" s="580"/>
      <c r="C2633" s="581">
        <v>12700</v>
      </c>
      <c r="D2633" s="581">
        <v>10200</v>
      </c>
      <c r="E2633" s="588">
        <v>80.31</v>
      </c>
    </row>
    <row r="2634" spans="1:5" s="41" customFormat="1" ht="13.5" customHeight="1">
      <c r="A2634" s="580" t="s">
        <v>38</v>
      </c>
      <c r="B2634" s="580"/>
      <c r="C2634" s="581">
        <v>12700</v>
      </c>
      <c r="D2634" s="581">
        <v>10200</v>
      </c>
      <c r="E2634" s="588">
        <v>80.31</v>
      </c>
    </row>
    <row r="2635" spans="1:5" s="41" customFormat="1" ht="13.5" customHeight="1">
      <c r="A2635" s="580" t="s">
        <v>918</v>
      </c>
      <c r="B2635" s="580"/>
      <c r="C2635" s="581">
        <v>12700</v>
      </c>
      <c r="D2635" s="581">
        <v>10200</v>
      </c>
      <c r="E2635" s="588">
        <v>80.31</v>
      </c>
    </row>
    <row r="2636" spans="1:5" s="41" customFormat="1" ht="13.5" customHeight="1">
      <c r="A2636" s="582">
        <v>3</v>
      </c>
      <c r="B2636" s="583" t="s">
        <v>199</v>
      </c>
      <c r="C2636" s="584">
        <v>12700</v>
      </c>
      <c r="D2636" s="584">
        <v>10200</v>
      </c>
      <c r="E2636" s="589">
        <v>80.31</v>
      </c>
    </row>
    <row r="2637" spans="1:5" s="41" customFormat="1" ht="13.5" customHeight="1">
      <c r="A2637" s="582">
        <v>31</v>
      </c>
      <c r="B2637" s="583" t="s">
        <v>200</v>
      </c>
      <c r="C2637" s="584">
        <v>10200</v>
      </c>
      <c r="D2637" s="584">
        <v>10200</v>
      </c>
      <c r="E2637" s="589">
        <v>100</v>
      </c>
    </row>
    <row r="2638" spans="1:5" s="41" customFormat="1" ht="13.5" customHeight="1">
      <c r="A2638" s="582">
        <v>311</v>
      </c>
      <c r="B2638" s="583" t="s">
        <v>29</v>
      </c>
      <c r="C2638" s="584">
        <v>8700</v>
      </c>
      <c r="D2638" s="584">
        <v>8700</v>
      </c>
      <c r="E2638" s="589">
        <v>100</v>
      </c>
    </row>
    <row r="2639" spans="1:5" s="41" customFormat="1" ht="13.5" customHeight="1">
      <c r="A2639" s="585">
        <v>3111</v>
      </c>
      <c r="B2639" s="586" t="s">
        <v>233</v>
      </c>
      <c r="C2639" s="587">
        <v>0</v>
      </c>
      <c r="D2639" s="587">
        <v>8700</v>
      </c>
      <c r="E2639" s="590">
        <v>0</v>
      </c>
    </row>
    <row r="2640" spans="1:5" s="41" customFormat="1" ht="13.5" customHeight="1">
      <c r="A2640" s="582">
        <v>313</v>
      </c>
      <c r="B2640" s="583" t="s">
        <v>160</v>
      </c>
      <c r="C2640" s="584">
        <v>1500</v>
      </c>
      <c r="D2640" s="584">
        <v>1500</v>
      </c>
      <c r="E2640" s="589">
        <v>100</v>
      </c>
    </row>
    <row r="2641" spans="1:5" s="41" customFormat="1" ht="13.5" customHeight="1">
      <c r="A2641" s="585">
        <v>3132</v>
      </c>
      <c r="B2641" s="586" t="s">
        <v>201</v>
      </c>
      <c r="C2641" s="587">
        <v>0</v>
      </c>
      <c r="D2641" s="587">
        <v>1350</v>
      </c>
      <c r="E2641" s="590">
        <v>0</v>
      </c>
    </row>
    <row r="2642" spans="1:5" s="41" customFormat="1" ht="13.5" customHeight="1">
      <c r="A2642" s="585">
        <v>3133</v>
      </c>
      <c r="B2642" s="586" t="s">
        <v>202</v>
      </c>
      <c r="C2642" s="587">
        <v>0</v>
      </c>
      <c r="D2642" s="587">
        <v>150</v>
      </c>
      <c r="E2642" s="590">
        <v>0</v>
      </c>
    </row>
    <row r="2643" spans="1:5" s="41" customFormat="1" ht="13.5" customHeight="1">
      <c r="A2643" s="582">
        <v>32</v>
      </c>
      <c r="B2643" s="583" t="s">
        <v>203</v>
      </c>
      <c r="C2643" s="584">
        <v>2500</v>
      </c>
      <c r="D2643" s="584">
        <v>0</v>
      </c>
      <c r="E2643" s="589">
        <v>0</v>
      </c>
    </row>
    <row r="2644" spans="1:5" s="41" customFormat="1" ht="13.5" customHeight="1">
      <c r="A2644" s="582">
        <v>321</v>
      </c>
      <c r="B2644" s="583" t="s">
        <v>167</v>
      </c>
      <c r="C2644" s="584">
        <v>2500</v>
      </c>
      <c r="D2644" s="584">
        <v>0</v>
      </c>
      <c r="E2644" s="589">
        <v>0</v>
      </c>
    </row>
    <row r="2645" spans="1:5" s="41" customFormat="1" ht="13.5" customHeight="1">
      <c r="A2645" s="585">
        <v>3212</v>
      </c>
      <c r="B2645" s="586" t="s">
        <v>247</v>
      </c>
      <c r="C2645" s="587">
        <v>0</v>
      </c>
      <c r="D2645" s="587">
        <v>0</v>
      </c>
      <c r="E2645" s="590">
        <v>0</v>
      </c>
    </row>
    <row r="2646" spans="1:5" s="41" customFormat="1" ht="13.5" customHeight="1">
      <c r="A2646" s="585"/>
      <c r="B2646" s="586"/>
      <c r="C2646" s="587"/>
      <c r="D2646" s="587"/>
      <c r="E2646" s="590"/>
    </row>
    <row r="2647" spans="1:5" s="41" customFormat="1" ht="13.5" customHeight="1">
      <c r="A2647" s="600" t="s">
        <v>100</v>
      </c>
      <c r="B2647" s="600"/>
      <c r="C2647" s="601">
        <v>1338188</v>
      </c>
      <c r="D2647" s="601">
        <v>1158036.55</v>
      </c>
      <c r="E2647" s="602">
        <v>86.54</v>
      </c>
    </row>
    <row r="2648" spans="1:5" s="41" customFormat="1" ht="13.5" customHeight="1">
      <c r="A2648" s="580" t="s">
        <v>424</v>
      </c>
      <c r="B2648" s="580"/>
      <c r="C2648" s="581">
        <v>1338188</v>
      </c>
      <c r="D2648" s="581">
        <v>1158036.55</v>
      </c>
      <c r="E2648" s="588">
        <v>86.54</v>
      </c>
    </row>
    <row r="2649" spans="1:5" s="41" customFormat="1" ht="13.5" customHeight="1">
      <c r="A2649" s="580" t="s">
        <v>482</v>
      </c>
      <c r="B2649" s="580"/>
      <c r="C2649" s="581">
        <v>409176</v>
      </c>
      <c r="D2649" s="581">
        <v>409176</v>
      </c>
      <c r="E2649" s="588">
        <v>100</v>
      </c>
    </row>
    <row r="2650" spans="1:5" s="41" customFormat="1" ht="13.5" customHeight="1">
      <c r="A2650" s="580" t="s">
        <v>38</v>
      </c>
      <c r="B2650" s="580"/>
      <c r="C2650" s="581">
        <v>409176</v>
      </c>
      <c r="D2650" s="581">
        <v>409176</v>
      </c>
      <c r="E2650" s="588">
        <v>100</v>
      </c>
    </row>
    <row r="2651" spans="1:5" s="41" customFormat="1" ht="13.5" customHeight="1">
      <c r="A2651" s="580" t="s">
        <v>922</v>
      </c>
      <c r="B2651" s="580"/>
      <c r="C2651" s="581">
        <v>409176</v>
      </c>
      <c r="D2651" s="581">
        <v>409176</v>
      </c>
      <c r="E2651" s="588">
        <v>100</v>
      </c>
    </row>
    <row r="2652" spans="1:5" s="41" customFormat="1" ht="13.5" customHeight="1">
      <c r="A2652" s="582">
        <v>3</v>
      </c>
      <c r="B2652" s="583" t="s">
        <v>199</v>
      </c>
      <c r="C2652" s="584">
        <v>409176</v>
      </c>
      <c r="D2652" s="584">
        <v>409176</v>
      </c>
      <c r="E2652" s="589">
        <v>100</v>
      </c>
    </row>
    <row r="2653" spans="1:5" s="41" customFormat="1" ht="13.5" customHeight="1">
      <c r="A2653" s="582">
        <v>32</v>
      </c>
      <c r="B2653" s="583" t="s">
        <v>203</v>
      </c>
      <c r="C2653" s="584">
        <v>408176</v>
      </c>
      <c r="D2653" s="584">
        <v>408176</v>
      </c>
      <c r="E2653" s="589">
        <v>100</v>
      </c>
    </row>
    <row r="2654" spans="1:5" s="41" customFormat="1" ht="13.5" customHeight="1">
      <c r="A2654" s="582">
        <v>321</v>
      </c>
      <c r="B2654" s="583" t="s">
        <v>167</v>
      </c>
      <c r="C2654" s="584">
        <v>13771</v>
      </c>
      <c r="D2654" s="584">
        <v>13771</v>
      </c>
      <c r="E2654" s="589">
        <v>100</v>
      </c>
    </row>
    <row r="2655" spans="1:5" s="41" customFormat="1" ht="13.5" customHeight="1">
      <c r="A2655" s="585">
        <v>3211</v>
      </c>
      <c r="B2655" s="586" t="s">
        <v>159</v>
      </c>
      <c r="C2655" s="587">
        <v>0</v>
      </c>
      <c r="D2655" s="587">
        <v>11771</v>
      </c>
      <c r="E2655" s="590">
        <v>0</v>
      </c>
    </row>
    <row r="2656" spans="1:5" s="41" customFormat="1" ht="13.5" customHeight="1">
      <c r="A2656" s="585">
        <v>3213</v>
      </c>
      <c r="B2656" s="586" t="s">
        <v>280</v>
      </c>
      <c r="C2656" s="587">
        <v>0</v>
      </c>
      <c r="D2656" s="587">
        <v>2000</v>
      </c>
      <c r="E2656" s="590">
        <v>0</v>
      </c>
    </row>
    <row r="2657" spans="1:5" s="41" customFormat="1" ht="13.5" customHeight="1">
      <c r="A2657" s="582">
        <v>322</v>
      </c>
      <c r="B2657" s="583" t="s">
        <v>166</v>
      </c>
      <c r="C2657" s="584">
        <v>74225</v>
      </c>
      <c r="D2657" s="584">
        <v>74225</v>
      </c>
      <c r="E2657" s="589">
        <v>100</v>
      </c>
    </row>
    <row r="2658" spans="1:5" s="41" customFormat="1" ht="13.5" customHeight="1">
      <c r="A2658" s="585">
        <v>3221</v>
      </c>
      <c r="B2658" s="586" t="s">
        <v>239</v>
      </c>
      <c r="C2658" s="587">
        <v>0</v>
      </c>
      <c r="D2658" s="587">
        <v>19893</v>
      </c>
      <c r="E2658" s="590">
        <v>0</v>
      </c>
    </row>
    <row r="2659" spans="1:5" s="41" customFormat="1" ht="13.5" customHeight="1">
      <c r="A2659" s="585">
        <v>3223</v>
      </c>
      <c r="B2659" s="586" t="s">
        <v>282</v>
      </c>
      <c r="C2659" s="587">
        <v>0</v>
      </c>
      <c r="D2659" s="587">
        <v>39862</v>
      </c>
      <c r="E2659" s="590">
        <v>0</v>
      </c>
    </row>
    <row r="2660" spans="1:5" s="41" customFormat="1" ht="13.5" customHeight="1">
      <c r="A2660" s="585">
        <v>3224</v>
      </c>
      <c r="B2660" s="586" t="s">
        <v>170</v>
      </c>
      <c r="C2660" s="587">
        <v>0</v>
      </c>
      <c r="D2660" s="587">
        <v>14470</v>
      </c>
      <c r="E2660" s="590">
        <v>0</v>
      </c>
    </row>
    <row r="2661" spans="1:5" s="220" customFormat="1" ht="13.5" customHeight="1">
      <c r="A2661" s="582">
        <v>323</v>
      </c>
      <c r="B2661" s="583" t="s">
        <v>168</v>
      </c>
      <c r="C2661" s="584">
        <v>317050</v>
      </c>
      <c r="D2661" s="584">
        <v>317050</v>
      </c>
      <c r="E2661" s="589">
        <v>100</v>
      </c>
    </row>
    <row r="2662" spans="1:5" s="41" customFormat="1" ht="13.5" customHeight="1">
      <c r="A2662" s="585">
        <v>3231</v>
      </c>
      <c r="B2662" s="586" t="s">
        <v>350</v>
      </c>
      <c r="C2662" s="587">
        <v>0</v>
      </c>
      <c r="D2662" s="587">
        <v>263406</v>
      </c>
      <c r="E2662" s="590">
        <v>0</v>
      </c>
    </row>
    <row r="2663" spans="1:5" s="41" customFormat="1" ht="13.5" customHeight="1">
      <c r="A2663" s="585">
        <v>3232</v>
      </c>
      <c r="B2663" s="586" t="s">
        <v>241</v>
      </c>
      <c r="C2663" s="587">
        <v>0</v>
      </c>
      <c r="D2663" s="587">
        <v>20350</v>
      </c>
      <c r="E2663" s="590">
        <v>0</v>
      </c>
    </row>
    <row r="2664" spans="1:5" s="41" customFormat="1" ht="13.5" customHeight="1">
      <c r="A2664" s="585">
        <v>3234</v>
      </c>
      <c r="B2664" s="586" t="s">
        <v>242</v>
      </c>
      <c r="C2664" s="587">
        <v>0</v>
      </c>
      <c r="D2664" s="587">
        <v>17520</v>
      </c>
      <c r="E2664" s="590">
        <v>0</v>
      </c>
    </row>
    <row r="2665" spans="1:5" s="41" customFormat="1" ht="13.5" customHeight="1">
      <c r="A2665" s="585">
        <v>3236</v>
      </c>
      <c r="B2665" s="586" t="s">
        <v>243</v>
      </c>
      <c r="C2665" s="587">
        <v>0</v>
      </c>
      <c r="D2665" s="587">
        <v>3205</v>
      </c>
      <c r="E2665" s="590">
        <v>0</v>
      </c>
    </row>
    <row r="2666" spans="1:5" s="41" customFormat="1" ht="13.5" customHeight="1">
      <c r="A2666" s="585">
        <v>3238</v>
      </c>
      <c r="B2666" s="586" t="s">
        <v>151</v>
      </c>
      <c r="C2666" s="587">
        <v>0</v>
      </c>
      <c r="D2666" s="587">
        <v>9000</v>
      </c>
      <c r="E2666" s="590">
        <v>0</v>
      </c>
    </row>
    <row r="2667" spans="1:5" s="41" customFormat="1" ht="13.5" customHeight="1">
      <c r="A2667" s="585">
        <v>3239</v>
      </c>
      <c r="B2667" s="586" t="s">
        <v>244</v>
      </c>
      <c r="C2667" s="587">
        <v>0</v>
      </c>
      <c r="D2667" s="587">
        <v>3569</v>
      </c>
      <c r="E2667" s="590">
        <v>0</v>
      </c>
    </row>
    <row r="2668" spans="1:5" s="41" customFormat="1" ht="13.5" customHeight="1">
      <c r="A2668" s="582">
        <v>329</v>
      </c>
      <c r="B2668" s="583" t="s">
        <v>254</v>
      </c>
      <c r="C2668" s="584">
        <v>3130</v>
      </c>
      <c r="D2668" s="584">
        <v>3130</v>
      </c>
      <c r="E2668" s="589">
        <v>100</v>
      </c>
    </row>
    <row r="2669" spans="1:5" s="41" customFormat="1" ht="13.5" customHeight="1">
      <c r="A2669" s="585">
        <v>3299</v>
      </c>
      <c r="B2669" s="586" t="s">
        <v>254</v>
      </c>
      <c r="C2669" s="587">
        <v>0</v>
      </c>
      <c r="D2669" s="587">
        <v>3130</v>
      </c>
      <c r="E2669" s="590">
        <v>0</v>
      </c>
    </row>
    <row r="2670" spans="1:5" s="41" customFormat="1" ht="13.5" customHeight="1">
      <c r="A2670" s="582">
        <v>34</v>
      </c>
      <c r="B2670" s="583" t="s">
        <v>205</v>
      </c>
      <c r="C2670" s="584">
        <v>1000</v>
      </c>
      <c r="D2670" s="584">
        <v>1000</v>
      </c>
      <c r="E2670" s="589">
        <v>100</v>
      </c>
    </row>
    <row r="2671" spans="1:5" s="41" customFormat="1" ht="13.5" customHeight="1">
      <c r="A2671" s="582">
        <v>343</v>
      </c>
      <c r="B2671" s="583" t="s">
        <v>171</v>
      </c>
      <c r="C2671" s="584">
        <v>1000</v>
      </c>
      <c r="D2671" s="584">
        <v>1000</v>
      </c>
      <c r="E2671" s="589">
        <v>100</v>
      </c>
    </row>
    <row r="2672" spans="1:5" s="41" customFormat="1" ht="13.5" customHeight="1">
      <c r="A2672" s="585">
        <v>3431</v>
      </c>
      <c r="B2672" s="586" t="s">
        <v>155</v>
      </c>
      <c r="C2672" s="587">
        <v>0</v>
      </c>
      <c r="D2672" s="587">
        <v>1000</v>
      </c>
      <c r="E2672" s="590">
        <v>0</v>
      </c>
    </row>
    <row r="2673" spans="1:5" s="41" customFormat="1" ht="13.5" customHeight="1">
      <c r="A2673" s="580" t="s">
        <v>483</v>
      </c>
      <c r="B2673" s="580"/>
      <c r="C2673" s="581">
        <v>298600</v>
      </c>
      <c r="D2673" s="581">
        <v>282768.88</v>
      </c>
      <c r="E2673" s="588">
        <v>94.7</v>
      </c>
    </row>
    <row r="2674" spans="1:5" s="41" customFormat="1" ht="13.5" customHeight="1">
      <c r="A2674" s="580" t="s">
        <v>38</v>
      </c>
      <c r="B2674" s="580"/>
      <c r="C2674" s="581">
        <v>298600</v>
      </c>
      <c r="D2674" s="581">
        <v>282768.88</v>
      </c>
      <c r="E2674" s="588">
        <v>94.7</v>
      </c>
    </row>
    <row r="2675" spans="1:5" s="41" customFormat="1" ht="13.5" customHeight="1">
      <c r="A2675" s="580" t="s">
        <v>918</v>
      </c>
      <c r="B2675" s="580"/>
      <c r="C2675" s="581">
        <v>150300</v>
      </c>
      <c r="D2675" s="581">
        <v>144145.75</v>
      </c>
      <c r="E2675" s="588">
        <v>95.91</v>
      </c>
    </row>
    <row r="2676" spans="1:5" s="41" customFormat="1" ht="13.5" customHeight="1">
      <c r="A2676" s="582">
        <v>3</v>
      </c>
      <c r="B2676" s="583" t="s">
        <v>199</v>
      </c>
      <c r="C2676" s="584">
        <v>150300</v>
      </c>
      <c r="D2676" s="584">
        <v>144145.75</v>
      </c>
      <c r="E2676" s="589">
        <v>95.91</v>
      </c>
    </row>
    <row r="2677" spans="1:5" s="41" customFormat="1" ht="13.5" customHeight="1">
      <c r="A2677" s="582">
        <v>31</v>
      </c>
      <c r="B2677" s="583" t="s">
        <v>200</v>
      </c>
      <c r="C2677" s="584">
        <v>91445</v>
      </c>
      <c r="D2677" s="584">
        <v>89102.73</v>
      </c>
      <c r="E2677" s="589">
        <v>97.44</v>
      </c>
    </row>
    <row r="2678" spans="1:5" s="41" customFormat="1" ht="13.5" customHeight="1">
      <c r="A2678" s="582">
        <v>311</v>
      </c>
      <c r="B2678" s="583" t="s">
        <v>29</v>
      </c>
      <c r="C2678" s="584">
        <v>74500</v>
      </c>
      <c r="D2678" s="584">
        <v>73438.73</v>
      </c>
      <c r="E2678" s="589">
        <v>98.58</v>
      </c>
    </row>
    <row r="2679" spans="1:5" s="41" customFormat="1" ht="13.5" customHeight="1">
      <c r="A2679" s="585">
        <v>3111</v>
      </c>
      <c r="B2679" s="586" t="s">
        <v>233</v>
      </c>
      <c r="C2679" s="587">
        <v>0</v>
      </c>
      <c r="D2679" s="587">
        <v>73438.73</v>
      </c>
      <c r="E2679" s="590">
        <v>0</v>
      </c>
    </row>
    <row r="2680" spans="1:5" s="41" customFormat="1" ht="13.5" customHeight="1">
      <c r="A2680" s="582">
        <v>312</v>
      </c>
      <c r="B2680" s="583" t="s">
        <v>234</v>
      </c>
      <c r="C2680" s="584">
        <v>4000</v>
      </c>
      <c r="D2680" s="584">
        <v>2966</v>
      </c>
      <c r="E2680" s="589">
        <v>74.15</v>
      </c>
    </row>
    <row r="2681" spans="1:5" s="41" customFormat="1" ht="13.5" customHeight="1">
      <c r="A2681" s="585">
        <v>3121</v>
      </c>
      <c r="B2681" s="586" t="s">
        <v>234</v>
      </c>
      <c r="C2681" s="587">
        <v>0</v>
      </c>
      <c r="D2681" s="587">
        <v>2966</v>
      </c>
      <c r="E2681" s="590">
        <v>0</v>
      </c>
    </row>
    <row r="2682" spans="1:5" s="41" customFormat="1" ht="13.5" customHeight="1">
      <c r="A2682" s="582">
        <v>313</v>
      </c>
      <c r="B2682" s="583" t="s">
        <v>160</v>
      </c>
      <c r="C2682" s="584">
        <v>12945</v>
      </c>
      <c r="D2682" s="584">
        <v>12698</v>
      </c>
      <c r="E2682" s="589">
        <v>98.09</v>
      </c>
    </row>
    <row r="2683" spans="1:5" s="41" customFormat="1" ht="13.5" customHeight="1">
      <c r="A2683" s="585">
        <v>3132</v>
      </c>
      <c r="B2683" s="586" t="s">
        <v>201</v>
      </c>
      <c r="C2683" s="587">
        <v>0</v>
      </c>
      <c r="D2683" s="587">
        <v>11433.81</v>
      </c>
      <c r="E2683" s="590">
        <v>0</v>
      </c>
    </row>
    <row r="2684" spans="1:5" s="41" customFormat="1" ht="13.5" customHeight="1">
      <c r="A2684" s="585">
        <v>3133</v>
      </c>
      <c r="B2684" s="586" t="s">
        <v>202</v>
      </c>
      <c r="C2684" s="587">
        <v>0</v>
      </c>
      <c r="D2684" s="587">
        <v>1264.19</v>
      </c>
      <c r="E2684" s="590">
        <v>0</v>
      </c>
    </row>
    <row r="2685" spans="1:5" s="41" customFormat="1" ht="13.5" customHeight="1">
      <c r="A2685" s="582">
        <v>32</v>
      </c>
      <c r="B2685" s="583" t="s">
        <v>203</v>
      </c>
      <c r="C2685" s="584">
        <v>58855</v>
      </c>
      <c r="D2685" s="584">
        <v>55043.02</v>
      </c>
      <c r="E2685" s="589">
        <v>93.52</v>
      </c>
    </row>
    <row r="2686" spans="1:5" s="41" customFormat="1" ht="13.5" customHeight="1">
      <c r="A2686" s="582">
        <v>321</v>
      </c>
      <c r="B2686" s="583" t="s">
        <v>167</v>
      </c>
      <c r="C2686" s="584">
        <v>3285</v>
      </c>
      <c r="D2686" s="584">
        <v>2034.09</v>
      </c>
      <c r="E2686" s="589">
        <v>61.92</v>
      </c>
    </row>
    <row r="2687" spans="1:5" s="41" customFormat="1" ht="13.5" customHeight="1">
      <c r="A2687" s="585">
        <v>3211</v>
      </c>
      <c r="B2687" s="586" t="s">
        <v>159</v>
      </c>
      <c r="C2687" s="587">
        <v>0</v>
      </c>
      <c r="D2687" s="587">
        <v>936</v>
      </c>
      <c r="E2687" s="590">
        <v>0</v>
      </c>
    </row>
    <row r="2688" spans="1:5" s="41" customFormat="1" ht="13.5" customHeight="1">
      <c r="A2688" s="585">
        <v>3212</v>
      </c>
      <c r="B2688" s="586" t="s">
        <v>247</v>
      </c>
      <c r="C2688" s="587">
        <v>0</v>
      </c>
      <c r="D2688" s="587">
        <v>1098.09</v>
      </c>
      <c r="E2688" s="590">
        <v>0</v>
      </c>
    </row>
    <row r="2689" spans="1:5" s="41" customFormat="1" ht="13.5" customHeight="1">
      <c r="A2689" s="582">
        <v>322</v>
      </c>
      <c r="B2689" s="583" t="s">
        <v>166</v>
      </c>
      <c r="C2689" s="584">
        <v>51870</v>
      </c>
      <c r="D2689" s="584">
        <v>49483.76</v>
      </c>
      <c r="E2689" s="589">
        <v>95.4</v>
      </c>
    </row>
    <row r="2690" spans="1:5" s="41" customFormat="1" ht="13.5" customHeight="1">
      <c r="A2690" s="585">
        <v>3221</v>
      </c>
      <c r="B2690" s="586" t="s">
        <v>239</v>
      </c>
      <c r="C2690" s="587">
        <v>0</v>
      </c>
      <c r="D2690" s="587">
        <v>2607.5</v>
      </c>
      <c r="E2690" s="590">
        <v>0</v>
      </c>
    </row>
    <row r="2691" spans="1:5" s="41" customFormat="1" ht="13.5" customHeight="1">
      <c r="A2691" s="585">
        <v>3222</v>
      </c>
      <c r="B2691" s="586" t="s">
        <v>281</v>
      </c>
      <c r="C2691" s="587">
        <v>0</v>
      </c>
      <c r="D2691" s="587">
        <v>43942.32</v>
      </c>
      <c r="E2691" s="590">
        <v>0</v>
      </c>
    </row>
    <row r="2692" spans="1:5" s="41" customFormat="1" ht="13.5" customHeight="1">
      <c r="A2692" s="585">
        <v>3223</v>
      </c>
      <c r="B2692" s="586" t="s">
        <v>282</v>
      </c>
      <c r="C2692" s="587">
        <v>0</v>
      </c>
      <c r="D2692" s="587">
        <v>984.35</v>
      </c>
      <c r="E2692" s="590">
        <v>0</v>
      </c>
    </row>
    <row r="2693" spans="1:5" s="41" customFormat="1" ht="13.5" customHeight="1">
      <c r="A2693" s="585">
        <v>3224</v>
      </c>
      <c r="B2693" s="586" t="s">
        <v>170</v>
      </c>
      <c r="C2693" s="587">
        <v>0</v>
      </c>
      <c r="D2693" s="587">
        <v>650</v>
      </c>
      <c r="E2693" s="590">
        <v>0</v>
      </c>
    </row>
    <row r="2694" spans="1:5" s="41" customFormat="1" ht="13.5" customHeight="1">
      <c r="A2694" s="585">
        <v>3225</v>
      </c>
      <c r="B2694" s="586" t="s">
        <v>346</v>
      </c>
      <c r="C2694" s="587">
        <v>0</v>
      </c>
      <c r="D2694" s="587">
        <v>900</v>
      </c>
      <c r="E2694" s="590">
        <v>0</v>
      </c>
    </row>
    <row r="2695" spans="1:5" s="41" customFormat="1" ht="13.5" customHeight="1">
      <c r="A2695" s="585">
        <v>3227</v>
      </c>
      <c r="B2695" s="586" t="s">
        <v>312</v>
      </c>
      <c r="C2695" s="587">
        <v>0</v>
      </c>
      <c r="D2695" s="587">
        <v>399.59</v>
      </c>
      <c r="E2695" s="590">
        <v>0</v>
      </c>
    </row>
    <row r="2696" spans="1:5" s="41" customFormat="1" ht="13.5" customHeight="1">
      <c r="A2696" s="582">
        <v>323</v>
      </c>
      <c r="B2696" s="583" t="s">
        <v>168</v>
      </c>
      <c r="C2696" s="584">
        <v>3700</v>
      </c>
      <c r="D2696" s="584">
        <v>3525.17</v>
      </c>
      <c r="E2696" s="589">
        <v>95.27</v>
      </c>
    </row>
    <row r="2697" spans="1:5" s="41" customFormat="1" ht="13.5" customHeight="1">
      <c r="A2697" s="585">
        <v>3231</v>
      </c>
      <c r="B2697" s="586" t="s">
        <v>350</v>
      </c>
      <c r="C2697" s="587">
        <v>0</v>
      </c>
      <c r="D2697" s="587">
        <v>1726.42</v>
      </c>
      <c r="E2697" s="590">
        <v>0</v>
      </c>
    </row>
    <row r="2698" spans="1:5" s="41" customFormat="1" ht="13.5" customHeight="1">
      <c r="A2698" s="585">
        <v>3234</v>
      </c>
      <c r="B2698" s="586" t="s">
        <v>242</v>
      </c>
      <c r="C2698" s="587">
        <v>0</v>
      </c>
      <c r="D2698" s="587">
        <v>1798.75</v>
      </c>
      <c r="E2698" s="590">
        <v>0</v>
      </c>
    </row>
    <row r="2699" spans="1:5" s="41" customFormat="1" ht="13.5" customHeight="1">
      <c r="A2699" s="580" t="s">
        <v>919</v>
      </c>
      <c r="B2699" s="580"/>
      <c r="C2699" s="581">
        <v>148300</v>
      </c>
      <c r="D2699" s="581">
        <v>138623.13</v>
      </c>
      <c r="E2699" s="588">
        <v>93.47</v>
      </c>
    </row>
    <row r="2700" spans="1:5" s="41" customFormat="1" ht="13.5" customHeight="1">
      <c r="A2700" s="582">
        <v>3</v>
      </c>
      <c r="B2700" s="583" t="s">
        <v>199</v>
      </c>
      <c r="C2700" s="584">
        <v>148300</v>
      </c>
      <c r="D2700" s="584">
        <v>138623.13</v>
      </c>
      <c r="E2700" s="589">
        <v>93.47</v>
      </c>
    </row>
    <row r="2701" spans="1:5" s="41" customFormat="1" ht="13.5" customHeight="1">
      <c r="A2701" s="582">
        <v>31</v>
      </c>
      <c r="B2701" s="583" t="s">
        <v>200</v>
      </c>
      <c r="C2701" s="584">
        <v>91445</v>
      </c>
      <c r="D2701" s="584">
        <v>89212.14</v>
      </c>
      <c r="E2701" s="589">
        <v>97.56</v>
      </c>
    </row>
    <row r="2702" spans="1:5" s="41" customFormat="1" ht="13.5" customHeight="1">
      <c r="A2702" s="582">
        <v>311</v>
      </c>
      <c r="B2702" s="583" t="s">
        <v>29</v>
      </c>
      <c r="C2702" s="584">
        <v>74500</v>
      </c>
      <c r="D2702" s="584">
        <v>73517.18</v>
      </c>
      <c r="E2702" s="589">
        <v>98.68</v>
      </c>
    </row>
    <row r="2703" spans="1:5" s="41" customFormat="1" ht="13.5" customHeight="1">
      <c r="A2703" s="585">
        <v>3111</v>
      </c>
      <c r="B2703" s="586" t="s">
        <v>233</v>
      </c>
      <c r="C2703" s="587">
        <v>0</v>
      </c>
      <c r="D2703" s="587">
        <v>73517.18</v>
      </c>
      <c r="E2703" s="590">
        <v>0</v>
      </c>
    </row>
    <row r="2704" spans="1:5" s="41" customFormat="1" ht="13.5" customHeight="1">
      <c r="A2704" s="582">
        <v>312</v>
      </c>
      <c r="B2704" s="583" t="s">
        <v>234</v>
      </c>
      <c r="C2704" s="584">
        <v>4000</v>
      </c>
      <c r="D2704" s="584">
        <v>3050</v>
      </c>
      <c r="E2704" s="589">
        <v>76.25</v>
      </c>
    </row>
    <row r="2705" spans="1:5" s="41" customFormat="1" ht="13.5" customHeight="1">
      <c r="A2705" s="585">
        <v>3121</v>
      </c>
      <c r="B2705" s="586" t="s">
        <v>234</v>
      </c>
      <c r="C2705" s="587">
        <v>0</v>
      </c>
      <c r="D2705" s="587">
        <v>3050</v>
      </c>
      <c r="E2705" s="590">
        <v>0</v>
      </c>
    </row>
    <row r="2706" spans="1:5" s="41" customFormat="1" ht="13.5" customHeight="1">
      <c r="A2706" s="582">
        <v>313</v>
      </c>
      <c r="B2706" s="583" t="s">
        <v>160</v>
      </c>
      <c r="C2706" s="584">
        <v>12945</v>
      </c>
      <c r="D2706" s="584">
        <v>12644.96</v>
      </c>
      <c r="E2706" s="589">
        <v>97.68</v>
      </c>
    </row>
    <row r="2707" spans="1:5" s="41" customFormat="1" ht="13.5" customHeight="1">
      <c r="A2707" s="585">
        <v>3132</v>
      </c>
      <c r="B2707" s="586" t="s">
        <v>201</v>
      </c>
      <c r="C2707" s="587">
        <v>0</v>
      </c>
      <c r="D2707" s="587">
        <v>11395.16</v>
      </c>
      <c r="E2707" s="590">
        <v>0</v>
      </c>
    </row>
    <row r="2708" spans="1:5" s="41" customFormat="1" ht="13.5" customHeight="1">
      <c r="A2708" s="585">
        <v>3133</v>
      </c>
      <c r="B2708" s="586" t="s">
        <v>202</v>
      </c>
      <c r="C2708" s="587">
        <v>0</v>
      </c>
      <c r="D2708" s="587">
        <v>1249.8</v>
      </c>
      <c r="E2708" s="590">
        <v>0</v>
      </c>
    </row>
    <row r="2709" spans="1:5" s="41" customFormat="1" ht="13.5" customHeight="1">
      <c r="A2709" s="582">
        <v>32</v>
      </c>
      <c r="B2709" s="583" t="s">
        <v>203</v>
      </c>
      <c r="C2709" s="584">
        <v>56855</v>
      </c>
      <c r="D2709" s="584">
        <v>49410.99</v>
      </c>
      <c r="E2709" s="589">
        <v>86.91</v>
      </c>
    </row>
    <row r="2710" spans="1:5" s="41" customFormat="1" ht="13.5" customHeight="1">
      <c r="A2710" s="582">
        <v>321</v>
      </c>
      <c r="B2710" s="583" t="s">
        <v>167</v>
      </c>
      <c r="C2710" s="584">
        <v>3285</v>
      </c>
      <c r="D2710" s="584">
        <v>1534.18</v>
      </c>
      <c r="E2710" s="589">
        <v>46.7</v>
      </c>
    </row>
    <row r="2711" spans="1:5" s="41" customFormat="1" ht="13.5" customHeight="1">
      <c r="A2711" s="585">
        <v>3211</v>
      </c>
      <c r="B2711" s="586" t="s">
        <v>159</v>
      </c>
      <c r="C2711" s="587">
        <v>0</v>
      </c>
      <c r="D2711" s="587">
        <v>436</v>
      </c>
      <c r="E2711" s="590">
        <v>0</v>
      </c>
    </row>
    <row r="2712" spans="1:5" s="41" customFormat="1" ht="13.5" customHeight="1">
      <c r="A2712" s="585">
        <v>3212</v>
      </c>
      <c r="B2712" s="586" t="s">
        <v>247</v>
      </c>
      <c r="C2712" s="587">
        <v>0</v>
      </c>
      <c r="D2712" s="587">
        <v>1098.18</v>
      </c>
      <c r="E2712" s="590">
        <v>0</v>
      </c>
    </row>
    <row r="2713" spans="1:5" s="41" customFormat="1" ht="13.5" customHeight="1">
      <c r="A2713" s="582">
        <v>322</v>
      </c>
      <c r="B2713" s="583" t="s">
        <v>166</v>
      </c>
      <c r="C2713" s="584">
        <v>49870</v>
      </c>
      <c r="D2713" s="584">
        <v>45373.06</v>
      </c>
      <c r="E2713" s="589">
        <v>90.98</v>
      </c>
    </row>
    <row r="2714" spans="1:5" s="41" customFormat="1" ht="13.5" customHeight="1">
      <c r="A2714" s="585">
        <v>3221</v>
      </c>
      <c r="B2714" s="586" t="s">
        <v>239</v>
      </c>
      <c r="C2714" s="587">
        <v>0</v>
      </c>
      <c r="D2714" s="587">
        <v>1495.39</v>
      </c>
      <c r="E2714" s="590">
        <v>0</v>
      </c>
    </row>
    <row r="2715" spans="1:5" s="41" customFormat="1" ht="13.5" customHeight="1">
      <c r="A2715" s="585">
        <v>3222</v>
      </c>
      <c r="B2715" s="586" t="s">
        <v>281</v>
      </c>
      <c r="C2715" s="587">
        <v>0</v>
      </c>
      <c r="D2715" s="587">
        <v>41984.54</v>
      </c>
      <c r="E2715" s="590">
        <v>0</v>
      </c>
    </row>
    <row r="2716" spans="1:5" s="41" customFormat="1" ht="13.5" customHeight="1">
      <c r="A2716" s="585">
        <v>3223</v>
      </c>
      <c r="B2716" s="586" t="s">
        <v>282</v>
      </c>
      <c r="C2716" s="587">
        <v>0</v>
      </c>
      <c r="D2716" s="587">
        <v>0</v>
      </c>
      <c r="E2716" s="590">
        <v>0</v>
      </c>
    </row>
    <row r="2717" spans="1:5" s="41" customFormat="1" ht="13.5" customHeight="1">
      <c r="A2717" s="585">
        <v>3224</v>
      </c>
      <c r="B2717" s="586" t="s">
        <v>170</v>
      </c>
      <c r="C2717" s="587">
        <v>0</v>
      </c>
      <c r="D2717" s="587">
        <v>597.13</v>
      </c>
      <c r="E2717" s="590">
        <v>0</v>
      </c>
    </row>
    <row r="2718" spans="1:5" s="41" customFormat="1" ht="13.5" customHeight="1">
      <c r="A2718" s="585">
        <v>3225</v>
      </c>
      <c r="B2718" s="586" t="s">
        <v>346</v>
      </c>
      <c r="C2718" s="587">
        <v>0</v>
      </c>
      <c r="D2718" s="587">
        <v>900</v>
      </c>
      <c r="E2718" s="590">
        <v>0</v>
      </c>
    </row>
    <row r="2719" spans="1:5" s="41" customFormat="1" ht="13.5" customHeight="1">
      <c r="A2719" s="585">
        <v>3227</v>
      </c>
      <c r="B2719" s="586" t="s">
        <v>312</v>
      </c>
      <c r="C2719" s="587">
        <v>0</v>
      </c>
      <c r="D2719" s="587">
        <v>396</v>
      </c>
      <c r="E2719" s="590">
        <v>0</v>
      </c>
    </row>
    <row r="2720" spans="1:5" s="41" customFormat="1" ht="13.5" customHeight="1">
      <c r="A2720" s="582">
        <v>323</v>
      </c>
      <c r="B2720" s="583" t="s">
        <v>168</v>
      </c>
      <c r="C2720" s="584">
        <v>3700</v>
      </c>
      <c r="D2720" s="584">
        <v>2503.75</v>
      </c>
      <c r="E2720" s="589">
        <v>67.67</v>
      </c>
    </row>
    <row r="2721" spans="1:5" s="41" customFormat="1" ht="13.5" customHeight="1">
      <c r="A2721" s="585">
        <v>3231</v>
      </c>
      <c r="B2721" s="586" t="s">
        <v>350</v>
      </c>
      <c r="C2721" s="587">
        <v>0</v>
      </c>
      <c r="D2721" s="587">
        <v>945</v>
      </c>
      <c r="E2721" s="590">
        <v>0</v>
      </c>
    </row>
    <row r="2722" spans="1:5" s="41" customFormat="1" ht="13.5" customHeight="1">
      <c r="A2722" s="585">
        <v>3234</v>
      </c>
      <c r="B2722" s="586" t="s">
        <v>242</v>
      </c>
      <c r="C2722" s="587">
        <v>0</v>
      </c>
      <c r="D2722" s="587">
        <v>1558.75</v>
      </c>
      <c r="E2722" s="590">
        <v>0</v>
      </c>
    </row>
    <row r="2723" spans="1:5" s="41" customFormat="1" ht="13.5" customHeight="1">
      <c r="A2723" s="580" t="s">
        <v>485</v>
      </c>
      <c r="B2723" s="580"/>
      <c r="C2723" s="581">
        <v>20788</v>
      </c>
      <c r="D2723" s="581">
        <v>13184.77</v>
      </c>
      <c r="E2723" s="588">
        <v>63.42</v>
      </c>
    </row>
    <row r="2724" spans="1:5" s="41" customFormat="1" ht="13.5" customHeight="1">
      <c r="A2724" s="580" t="s">
        <v>38</v>
      </c>
      <c r="B2724" s="580"/>
      <c r="C2724" s="581">
        <v>20788</v>
      </c>
      <c r="D2724" s="581">
        <v>13184.77</v>
      </c>
      <c r="E2724" s="588">
        <v>63.42</v>
      </c>
    </row>
    <row r="2725" spans="1:5" s="41" customFormat="1" ht="13.5" customHeight="1">
      <c r="A2725" s="580" t="s">
        <v>918</v>
      </c>
      <c r="B2725" s="580"/>
      <c r="C2725" s="581">
        <v>14788</v>
      </c>
      <c r="D2725" s="581">
        <v>10624.77</v>
      </c>
      <c r="E2725" s="588">
        <v>71.85</v>
      </c>
    </row>
    <row r="2726" spans="1:5" s="41" customFormat="1" ht="13.5" customHeight="1">
      <c r="A2726" s="582">
        <v>3</v>
      </c>
      <c r="B2726" s="583" t="s">
        <v>199</v>
      </c>
      <c r="C2726" s="584">
        <v>14788</v>
      </c>
      <c r="D2726" s="584">
        <v>10624.77</v>
      </c>
      <c r="E2726" s="589">
        <v>71.85</v>
      </c>
    </row>
    <row r="2727" spans="1:5" s="41" customFormat="1" ht="13.5" customHeight="1">
      <c r="A2727" s="582">
        <v>32</v>
      </c>
      <c r="B2727" s="583" t="s">
        <v>203</v>
      </c>
      <c r="C2727" s="584">
        <v>14788</v>
      </c>
      <c r="D2727" s="584">
        <v>10624.77</v>
      </c>
      <c r="E2727" s="589">
        <v>71.85</v>
      </c>
    </row>
    <row r="2728" spans="1:5" s="41" customFormat="1" ht="13.5" customHeight="1">
      <c r="A2728" s="582">
        <v>321</v>
      </c>
      <c r="B2728" s="583" t="s">
        <v>167</v>
      </c>
      <c r="C2728" s="584">
        <v>4400</v>
      </c>
      <c r="D2728" s="584">
        <v>2892</v>
      </c>
      <c r="E2728" s="589">
        <v>65.73</v>
      </c>
    </row>
    <row r="2729" spans="1:5" s="41" customFormat="1" ht="13.5" customHeight="1">
      <c r="A2729" s="585">
        <v>3211</v>
      </c>
      <c r="B2729" s="586" t="s">
        <v>159</v>
      </c>
      <c r="C2729" s="587">
        <v>0</v>
      </c>
      <c r="D2729" s="587">
        <v>2382</v>
      </c>
      <c r="E2729" s="590">
        <v>0</v>
      </c>
    </row>
    <row r="2730" spans="1:5" s="41" customFormat="1" ht="13.5" customHeight="1">
      <c r="A2730" s="585">
        <v>3213</v>
      </c>
      <c r="B2730" s="586" t="s">
        <v>280</v>
      </c>
      <c r="C2730" s="587">
        <v>0</v>
      </c>
      <c r="D2730" s="587">
        <v>510</v>
      </c>
      <c r="E2730" s="590">
        <v>0</v>
      </c>
    </row>
    <row r="2731" spans="1:5" s="41" customFormat="1" ht="13.5" customHeight="1">
      <c r="A2731" s="582">
        <v>322</v>
      </c>
      <c r="B2731" s="583" t="s">
        <v>166</v>
      </c>
      <c r="C2731" s="584">
        <v>7988</v>
      </c>
      <c r="D2731" s="584">
        <v>6782.77</v>
      </c>
      <c r="E2731" s="589">
        <v>84.91</v>
      </c>
    </row>
    <row r="2732" spans="1:5" s="41" customFormat="1" ht="13.5" customHeight="1">
      <c r="A2732" s="585">
        <v>3221</v>
      </c>
      <c r="B2732" s="586" t="s">
        <v>239</v>
      </c>
      <c r="C2732" s="587">
        <v>0</v>
      </c>
      <c r="D2732" s="587">
        <v>6782.77</v>
      </c>
      <c r="E2732" s="590">
        <v>0</v>
      </c>
    </row>
    <row r="2733" spans="1:5" s="41" customFormat="1" ht="13.5" customHeight="1">
      <c r="A2733" s="582">
        <v>323</v>
      </c>
      <c r="B2733" s="583" t="s">
        <v>168</v>
      </c>
      <c r="C2733" s="584">
        <v>2400</v>
      </c>
      <c r="D2733" s="584">
        <v>950</v>
      </c>
      <c r="E2733" s="589">
        <v>39.58</v>
      </c>
    </row>
    <row r="2734" spans="1:5" s="41" customFormat="1" ht="13.5" customHeight="1">
      <c r="A2734" s="585">
        <v>3231</v>
      </c>
      <c r="B2734" s="586" t="s">
        <v>350</v>
      </c>
      <c r="C2734" s="587">
        <v>0</v>
      </c>
      <c r="D2734" s="587">
        <v>950</v>
      </c>
      <c r="E2734" s="590">
        <v>0</v>
      </c>
    </row>
    <row r="2735" spans="1:5" s="41" customFormat="1" ht="13.5" customHeight="1">
      <c r="A2735" s="580" t="s">
        <v>922</v>
      </c>
      <c r="B2735" s="580"/>
      <c r="C2735" s="581">
        <v>6000</v>
      </c>
      <c r="D2735" s="581">
        <v>2560</v>
      </c>
      <c r="E2735" s="588">
        <v>42.67</v>
      </c>
    </row>
    <row r="2736" spans="1:5" s="41" customFormat="1" ht="13.5" customHeight="1">
      <c r="A2736" s="582">
        <v>3</v>
      </c>
      <c r="B2736" s="583" t="s">
        <v>199</v>
      </c>
      <c r="C2736" s="584">
        <v>6000</v>
      </c>
      <c r="D2736" s="584">
        <v>2560</v>
      </c>
      <c r="E2736" s="589">
        <v>42.67</v>
      </c>
    </row>
    <row r="2737" spans="1:5" s="41" customFormat="1" ht="13.5" customHeight="1">
      <c r="A2737" s="582">
        <v>32</v>
      </c>
      <c r="B2737" s="583" t="s">
        <v>203</v>
      </c>
      <c r="C2737" s="584">
        <v>6000</v>
      </c>
      <c r="D2737" s="584">
        <v>2560</v>
      </c>
      <c r="E2737" s="589">
        <v>42.67</v>
      </c>
    </row>
    <row r="2738" spans="1:5" s="41" customFormat="1" ht="13.5" customHeight="1">
      <c r="A2738" s="582">
        <v>321</v>
      </c>
      <c r="B2738" s="583" t="s">
        <v>167</v>
      </c>
      <c r="C2738" s="584">
        <v>1000</v>
      </c>
      <c r="D2738" s="584">
        <v>0</v>
      </c>
      <c r="E2738" s="589">
        <v>0</v>
      </c>
    </row>
    <row r="2739" spans="1:5" s="41" customFormat="1" ht="13.5" customHeight="1">
      <c r="A2739" s="585">
        <v>3211</v>
      </c>
      <c r="B2739" s="586" t="s">
        <v>159</v>
      </c>
      <c r="C2739" s="587">
        <v>0</v>
      </c>
      <c r="D2739" s="587">
        <v>0</v>
      </c>
      <c r="E2739" s="590">
        <v>0</v>
      </c>
    </row>
    <row r="2740" spans="1:5" s="41" customFormat="1" ht="13.5" customHeight="1">
      <c r="A2740" s="582">
        <v>322</v>
      </c>
      <c r="B2740" s="583" t="s">
        <v>166</v>
      </c>
      <c r="C2740" s="584">
        <v>1000</v>
      </c>
      <c r="D2740" s="584">
        <v>0</v>
      </c>
      <c r="E2740" s="589">
        <v>0</v>
      </c>
    </row>
    <row r="2741" spans="1:5" s="41" customFormat="1" ht="13.5" customHeight="1">
      <c r="A2741" s="585">
        <v>3221</v>
      </c>
      <c r="B2741" s="586" t="s">
        <v>239</v>
      </c>
      <c r="C2741" s="587">
        <v>0</v>
      </c>
      <c r="D2741" s="587">
        <v>0</v>
      </c>
      <c r="E2741" s="590">
        <v>0</v>
      </c>
    </row>
    <row r="2742" spans="1:5" s="41" customFormat="1" ht="13.5" customHeight="1">
      <c r="A2742" s="582">
        <v>323</v>
      </c>
      <c r="B2742" s="583" t="s">
        <v>168</v>
      </c>
      <c r="C2742" s="584">
        <v>650</v>
      </c>
      <c r="D2742" s="584">
        <v>340</v>
      </c>
      <c r="E2742" s="589">
        <v>52.31</v>
      </c>
    </row>
    <row r="2743" spans="1:5" s="41" customFormat="1" ht="13.5" customHeight="1">
      <c r="A2743" s="585">
        <v>3237</v>
      </c>
      <c r="B2743" s="586" t="s">
        <v>156</v>
      </c>
      <c r="C2743" s="587">
        <v>0</v>
      </c>
      <c r="D2743" s="587">
        <v>340</v>
      </c>
      <c r="E2743" s="590">
        <v>0</v>
      </c>
    </row>
    <row r="2744" spans="1:5" s="41" customFormat="1" ht="13.5" customHeight="1">
      <c r="A2744" s="582">
        <v>329</v>
      </c>
      <c r="B2744" s="583" t="s">
        <v>254</v>
      </c>
      <c r="C2744" s="584">
        <v>3350</v>
      </c>
      <c r="D2744" s="584">
        <v>2220</v>
      </c>
      <c r="E2744" s="589">
        <v>66.27</v>
      </c>
    </row>
    <row r="2745" spans="1:5" s="41" customFormat="1" ht="13.5" customHeight="1">
      <c r="A2745" s="585">
        <v>3299</v>
      </c>
      <c r="B2745" s="586" t="s">
        <v>254</v>
      </c>
      <c r="C2745" s="587">
        <v>0</v>
      </c>
      <c r="D2745" s="587">
        <v>2220</v>
      </c>
      <c r="E2745" s="590">
        <v>0</v>
      </c>
    </row>
    <row r="2746" spans="1:5" s="41" customFormat="1" ht="13.5" customHeight="1">
      <c r="A2746" s="580" t="s">
        <v>487</v>
      </c>
      <c r="B2746" s="580"/>
      <c r="C2746" s="581">
        <v>260875</v>
      </c>
      <c r="D2746" s="581">
        <v>175317.92</v>
      </c>
      <c r="E2746" s="588">
        <v>67.2</v>
      </c>
    </row>
    <row r="2747" spans="1:5" s="41" customFormat="1" ht="13.5" customHeight="1">
      <c r="A2747" s="580" t="s">
        <v>38</v>
      </c>
      <c r="B2747" s="580"/>
      <c r="C2747" s="581">
        <v>260875</v>
      </c>
      <c r="D2747" s="581">
        <v>175317.92</v>
      </c>
      <c r="E2747" s="588">
        <v>67.2</v>
      </c>
    </row>
    <row r="2748" spans="1:5" s="41" customFormat="1" ht="13.5" customHeight="1">
      <c r="A2748" s="580" t="s">
        <v>919</v>
      </c>
      <c r="B2748" s="580"/>
      <c r="C2748" s="581">
        <v>138000</v>
      </c>
      <c r="D2748" s="581">
        <v>117007.78</v>
      </c>
      <c r="E2748" s="588">
        <v>84.79</v>
      </c>
    </row>
    <row r="2749" spans="1:5" s="41" customFormat="1" ht="13.5" customHeight="1">
      <c r="A2749" s="582">
        <v>3</v>
      </c>
      <c r="B2749" s="583" t="s">
        <v>199</v>
      </c>
      <c r="C2749" s="584">
        <v>138000</v>
      </c>
      <c r="D2749" s="584">
        <v>117007.78</v>
      </c>
      <c r="E2749" s="589">
        <v>84.79</v>
      </c>
    </row>
    <row r="2750" spans="1:5" s="41" customFormat="1" ht="13.5" customHeight="1">
      <c r="A2750" s="582">
        <v>32</v>
      </c>
      <c r="B2750" s="583" t="s">
        <v>203</v>
      </c>
      <c r="C2750" s="584">
        <v>138000</v>
      </c>
      <c r="D2750" s="584">
        <v>117007.78</v>
      </c>
      <c r="E2750" s="589">
        <v>84.79</v>
      </c>
    </row>
    <row r="2751" spans="1:5" s="41" customFormat="1" ht="13.5" customHeight="1">
      <c r="A2751" s="582">
        <v>322</v>
      </c>
      <c r="B2751" s="583" t="s">
        <v>166</v>
      </c>
      <c r="C2751" s="584">
        <v>120500</v>
      </c>
      <c r="D2751" s="584">
        <v>111941.28</v>
      </c>
      <c r="E2751" s="589">
        <v>92.9</v>
      </c>
    </row>
    <row r="2752" spans="1:5" s="41" customFormat="1" ht="13.5" customHeight="1">
      <c r="A2752" s="585">
        <v>3221</v>
      </c>
      <c r="B2752" s="586" t="s">
        <v>239</v>
      </c>
      <c r="C2752" s="587">
        <v>0</v>
      </c>
      <c r="D2752" s="587">
        <v>4587.26</v>
      </c>
      <c r="E2752" s="590">
        <v>0</v>
      </c>
    </row>
    <row r="2753" spans="1:5" s="41" customFormat="1" ht="13.5" customHeight="1">
      <c r="A2753" s="585">
        <v>3222</v>
      </c>
      <c r="B2753" s="586" t="s">
        <v>281</v>
      </c>
      <c r="C2753" s="587">
        <v>0</v>
      </c>
      <c r="D2753" s="587">
        <v>104992.26</v>
      </c>
      <c r="E2753" s="590">
        <v>0</v>
      </c>
    </row>
    <row r="2754" spans="1:5" s="41" customFormat="1" ht="13.5" customHeight="1">
      <c r="A2754" s="585">
        <v>3225</v>
      </c>
      <c r="B2754" s="586" t="s">
        <v>346</v>
      </c>
      <c r="C2754" s="587">
        <v>0</v>
      </c>
      <c r="D2754" s="587">
        <v>2361.76</v>
      </c>
      <c r="E2754" s="590">
        <v>0</v>
      </c>
    </row>
    <row r="2755" spans="1:5" s="41" customFormat="1" ht="13.5" customHeight="1">
      <c r="A2755" s="582">
        <v>323</v>
      </c>
      <c r="B2755" s="583" t="s">
        <v>168</v>
      </c>
      <c r="C2755" s="584">
        <v>5500</v>
      </c>
      <c r="D2755" s="584">
        <v>0</v>
      </c>
      <c r="E2755" s="589">
        <v>0</v>
      </c>
    </row>
    <row r="2756" spans="1:5" s="41" customFormat="1" ht="13.5" customHeight="1">
      <c r="A2756" s="585">
        <v>3231</v>
      </c>
      <c r="B2756" s="586" t="s">
        <v>350</v>
      </c>
      <c r="C2756" s="587">
        <v>0</v>
      </c>
      <c r="D2756" s="587">
        <v>0</v>
      </c>
      <c r="E2756" s="590">
        <v>0</v>
      </c>
    </row>
    <row r="2757" spans="1:5" s="41" customFormat="1" ht="13.5" customHeight="1">
      <c r="A2757" s="585">
        <v>3232</v>
      </c>
      <c r="B2757" s="586" t="s">
        <v>241</v>
      </c>
      <c r="C2757" s="587">
        <v>0</v>
      </c>
      <c r="D2757" s="587">
        <v>0</v>
      </c>
      <c r="E2757" s="590">
        <v>0</v>
      </c>
    </row>
    <row r="2758" spans="1:5" s="41" customFormat="1" ht="13.5" customHeight="1">
      <c r="A2758" s="585">
        <v>3239</v>
      </c>
      <c r="B2758" s="586" t="s">
        <v>244</v>
      </c>
      <c r="C2758" s="587">
        <v>0</v>
      </c>
      <c r="D2758" s="587">
        <v>0</v>
      </c>
      <c r="E2758" s="590">
        <v>0</v>
      </c>
    </row>
    <row r="2759" spans="1:5" s="41" customFormat="1" ht="13.5" customHeight="1">
      <c r="A2759" s="582">
        <v>329</v>
      </c>
      <c r="B2759" s="583" t="s">
        <v>254</v>
      </c>
      <c r="C2759" s="584">
        <v>12000</v>
      </c>
      <c r="D2759" s="584">
        <v>5066.5</v>
      </c>
      <c r="E2759" s="589">
        <v>42.22</v>
      </c>
    </row>
    <row r="2760" spans="1:5" s="41" customFormat="1" ht="13.5" customHeight="1">
      <c r="A2760" s="585">
        <v>3292</v>
      </c>
      <c r="B2760" s="586" t="s">
        <v>157</v>
      </c>
      <c r="C2760" s="587">
        <v>0</v>
      </c>
      <c r="D2760" s="587">
        <v>5002.5</v>
      </c>
      <c r="E2760" s="590">
        <v>0</v>
      </c>
    </row>
    <row r="2761" spans="1:5" s="41" customFormat="1" ht="13.5" customHeight="1">
      <c r="A2761" s="585">
        <v>3299</v>
      </c>
      <c r="B2761" s="586" t="s">
        <v>254</v>
      </c>
      <c r="C2761" s="587">
        <v>0</v>
      </c>
      <c r="D2761" s="587">
        <v>64</v>
      </c>
      <c r="E2761" s="590">
        <v>0</v>
      </c>
    </row>
    <row r="2762" spans="1:5" s="41" customFormat="1" ht="13.5" customHeight="1">
      <c r="A2762" s="580" t="s">
        <v>920</v>
      </c>
      <c r="B2762" s="580"/>
      <c r="C2762" s="581">
        <v>122875</v>
      </c>
      <c r="D2762" s="581">
        <v>58310.14</v>
      </c>
      <c r="E2762" s="588">
        <v>47.45</v>
      </c>
    </row>
    <row r="2763" spans="1:5" s="41" customFormat="1" ht="13.5" customHeight="1">
      <c r="A2763" s="582">
        <v>3</v>
      </c>
      <c r="B2763" s="583" t="s">
        <v>199</v>
      </c>
      <c r="C2763" s="584">
        <v>122875</v>
      </c>
      <c r="D2763" s="584">
        <v>58310.14</v>
      </c>
      <c r="E2763" s="589">
        <v>47.45</v>
      </c>
    </row>
    <row r="2764" spans="1:5" s="41" customFormat="1" ht="13.5" customHeight="1">
      <c r="A2764" s="582">
        <v>31</v>
      </c>
      <c r="B2764" s="583" t="s">
        <v>200</v>
      </c>
      <c r="C2764" s="584">
        <v>27925</v>
      </c>
      <c r="D2764" s="584">
        <v>11878.35</v>
      </c>
      <c r="E2764" s="589">
        <v>42.54</v>
      </c>
    </row>
    <row r="2765" spans="1:5" s="41" customFormat="1" ht="13.5" customHeight="1">
      <c r="A2765" s="582">
        <v>311</v>
      </c>
      <c r="B2765" s="583" t="s">
        <v>29</v>
      </c>
      <c r="C2765" s="584">
        <v>22364</v>
      </c>
      <c r="D2765" s="584">
        <v>10135.09</v>
      </c>
      <c r="E2765" s="589">
        <v>45.32</v>
      </c>
    </row>
    <row r="2766" spans="1:5" s="41" customFormat="1" ht="13.5" customHeight="1">
      <c r="A2766" s="585">
        <v>3111</v>
      </c>
      <c r="B2766" s="586" t="s">
        <v>233</v>
      </c>
      <c r="C2766" s="587">
        <v>0</v>
      </c>
      <c r="D2766" s="587">
        <v>10135.09</v>
      </c>
      <c r="E2766" s="590">
        <v>0</v>
      </c>
    </row>
    <row r="2767" spans="1:5" s="41" customFormat="1" ht="13.5" customHeight="1">
      <c r="A2767" s="582">
        <v>313</v>
      </c>
      <c r="B2767" s="583" t="s">
        <v>160</v>
      </c>
      <c r="C2767" s="584">
        <v>5561</v>
      </c>
      <c r="D2767" s="584">
        <v>1743.26</v>
      </c>
      <c r="E2767" s="589">
        <v>31.35</v>
      </c>
    </row>
    <row r="2768" spans="1:5" s="41" customFormat="1" ht="13.5" customHeight="1">
      <c r="A2768" s="585">
        <v>3132</v>
      </c>
      <c r="B2768" s="586" t="s">
        <v>201</v>
      </c>
      <c r="C2768" s="587">
        <v>0</v>
      </c>
      <c r="D2768" s="587">
        <v>1570.95</v>
      </c>
      <c r="E2768" s="590">
        <v>0</v>
      </c>
    </row>
    <row r="2769" spans="1:5" s="41" customFormat="1" ht="13.5" customHeight="1">
      <c r="A2769" s="585">
        <v>3133</v>
      </c>
      <c r="B2769" s="586" t="s">
        <v>202</v>
      </c>
      <c r="C2769" s="587">
        <v>0</v>
      </c>
      <c r="D2769" s="587">
        <v>172.31</v>
      </c>
      <c r="E2769" s="590">
        <v>0</v>
      </c>
    </row>
    <row r="2770" spans="1:5" s="41" customFormat="1" ht="13.5" customHeight="1">
      <c r="A2770" s="582">
        <v>32</v>
      </c>
      <c r="B2770" s="583" t="s">
        <v>203</v>
      </c>
      <c r="C2770" s="584">
        <v>94950</v>
      </c>
      <c r="D2770" s="584">
        <v>46431.79</v>
      </c>
      <c r="E2770" s="589">
        <v>48.9</v>
      </c>
    </row>
    <row r="2771" spans="1:5" s="41" customFormat="1" ht="13.5" customHeight="1">
      <c r="A2771" s="582">
        <v>321</v>
      </c>
      <c r="B2771" s="583" t="s">
        <v>167</v>
      </c>
      <c r="C2771" s="584">
        <v>6000</v>
      </c>
      <c r="D2771" s="584">
        <v>963</v>
      </c>
      <c r="E2771" s="589">
        <v>16.05</v>
      </c>
    </row>
    <row r="2772" spans="1:5" s="41" customFormat="1" ht="13.5" customHeight="1">
      <c r="A2772" s="585">
        <v>3211</v>
      </c>
      <c r="B2772" s="586" t="s">
        <v>159</v>
      </c>
      <c r="C2772" s="587">
        <v>0</v>
      </c>
      <c r="D2772" s="587">
        <v>963</v>
      </c>
      <c r="E2772" s="590">
        <v>0</v>
      </c>
    </row>
    <row r="2773" spans="1:5" s="41" customFormat="1" ht="13.5" customHeight="1">
      <c r="A2773" s="582">
        <v>322</v>
      </c>
      <c r="B2773" s="583" t="s">
        <v>166</v>
      </c>
      <c r="C2773" s="584">
        <v>72950</v>
      </c>
      <c r="D2773" s="584">
        <v>42468.79</v>
      </c>
      <c r="E2773" s="589">
        <v>58.22</v>
      </c>
    </row>
    <row r="2774" spans="1:5" s="41" customFormat="1" ht="13.5" customHeight="1">
      <c r="A2774" s="585">
        <v>3221</v>
      </c>
      <c r="B2774" s="586" t="s">
        <v>239</v>
      </c>
      <c r="C2774" s="587">
        <v>0</v>
      </c>
      <c r="D2774" s="587">
        <v>42468.79</v>
      </c>
      <c r="E2774" s="590">
        <v>0</v>
      </c>
    </row>
    <row r="2775" spans="1:5" s="41" customFormat="1" ht="13.5" customHeight="1">
      <c r="A2775" s="585">
        <v>3225</v>
      </c>
      <c r="B2775" s="586" t="s">
        <v>346</v>
      </c>
      <c r="C2775" s="587">
        <v>0</v>
      </c>
      <c r="D2775" s="587">
        <v>0</v>
      </c>
      <c r="E2775" s="590">
        <v>0</v>
      </c>
    </row>
    <row r="2776" spans="1:5" s="41" customFormat="1" ht="13.5" customHeight="1">
      <c r="A2776" s="582">
        <v>323</v>
      </c>
      <c r="B2776" s="583" t="s">
        <v>168</v>
      </c>
      <c r="C2776" s="584">
        <v>10000</v>
      </c>
      <c r="D2776" s="584">
        <v>3000</v>
      </c>
      <c r="E2776" s="589">
        <v>30</v>
      </c>
    </row>
    <row r="2777" spans="1:5" s="41" customFormat="1" ht="13.5" customHeight="1">
      <c r="A2777" s="585">
        <v>3231</v>
      </c>
      <c r="B2777" s="586" t="s">
        <v>350</v>
      </c>
      <c r="C2777" s="587">
        <v>0</v>
      </c>
      <c r="D2777" s="587">
        <v>0</v>
      </c>
      <c r="E2777" s="590">
        <v>0</v>
      </c>
    </row>
    <row r="2778" spans="1:5" s="41" customFormat="1" ht="13.5" customHeight="1">
      <c r="A2778" s="585">
        <v>3232</v>
      </c>
      <c r="B2778" s="586" t="s">
        <v>241</v>
      </c>
      <c r="C2778" s="587">
        <v>0</v>
      </c>
      <c r="D2778" s="587">
        <v>0</v>
      </c>
      <c r="E2778" s="590">
        <v>0</v>
      </c>
    </row>
    <row r="2779" spans="1:5" s="41" customFormat="1" ht="13.5" customHeight="1">
      <c r="A2779" s="585">
        <v>3239</v>
      </c>
      <c r="B2779" s="586" t="s">
        <v>244</v>
      </c>
      <c r="C2779" s="587">
        <v>0</v>
      </c>
      <c r="D2779" s="587">
        <v>3000</v>
      </c>
      <c r="E2779" s="590">
        <v>0</v>
      </c>
    </row>
    <row r="2780" spans="1:5" s="41" customFormat="1" ht="13.5" customHeight="1">
      <c r="A2780" s="582">
        <v>329</v>
      </c>
      <c r="B2780" s="583" t="s">
        <v>254</v>
      </c>
      <c r="C2780" s="584">
        <v>6000</v>
      </c>
      <c r="D2780" s="584">
        <v>0</v>
      </c>
      <c r="E2780" s="589">
        <v>0</v>
      </c>
    </row>
    <row r="2781" spans="1:5" s="41" customFormat="1" ht="13.5" customHeight="1">
      <c r="A2781" s="585">
        <v>3293</v>
      </c>
      <c r="B2781" s="586" t="s">
        <v>152</v>
      </c>
      <c r="C2781" s="587">
        <v>0</v>
      </c>
      <c r="D2781" s="587">
        <v>0</v>
      </c>
      <c r="E2781" s="590">
        <v>0</v>
      </c>
    </row>
    <row r="2782" spans="1:5" s="41" customFormat="1" ht="13.5" customHeight="1">
      <c r="A2782" s="585">
        <v>3299</v>
      </c>
      <c r="B2782" s="586" t="s">
        <v>254</v>
      </c>
      <c r="C2782" s="587">
        <v>0</v>
      </c>
      <c r="D2782" s="587">
        <v>0</v>
      </c>
      <c r="E2782" s="590">
        <v>0</v>
      </c>
    </row>
    <row r="2783" spans="1:5" s="41" customFormat="1" ht="13.5" customHeight="1">
      <c r="A2783" s="580" t="s">
        <v>488</v>
      </c>
      <c r="B2783" s="580"/>
      <c r="C2783" s="581">
        <v>53260</v>
      </c>
      <c r="D2783" s="581">
        <v>44943.9</v>
      </c>
      <c r="E2783" s="588">
        <v>84.39</v>
      </c>
    </row>
    <row r="2784" spans="1:5" s="41" customFormat="1" ht="13.5" customHeight="1">
      <c r="A2784" s="580" t="s">
        <v>38</v>
      </c>
      <c r="B2784" s="580"/>
      <c r="C2784" s="581">
        <v>53260</v>
      </c>
      <c r="D2784" s="581">
        <v>44943.9</v>
      </c>
      <c r="E2784" s="588">
        <v>84.39</v>
      </c>
    </row>
    <row r="2785" spans="1:5" s="41" customFormat="1" ht="13.5" customHeight="1">
      <c r="A2785" s="580" t="s">
        <v>918</v>
      </c>
      <c r="B2785" s="580"/>
      <c r="C2785" s="581">
        <v>53260</v>
      </c>
      <c r="D2785" s="581">
        <v>44943.9</v>
      </c>
      <c r="E2785" s="588">
        <v>84.39</v>
      </c>
    </row>
    <row r="2786" spans="1:5" s="41" customFormat="1" ht="13.5" customHeight="1">
      <c r="A2786" s="582">
        <v>3</v>
      </c>
      <c r="B2786" s="583" t="s">
        <v>199</v>
      </c>
      <c r="C2786" s="584">
        <v>53260</v>
      </c>
      <c r="D2786" s="584">
        <v>44943.9</v>
      </c>
      <c r="E2786" s="589">
        <v>84.39</v>
      </c>
    </row>
    <row r="2787" spans="1:5" s="41" customFormat="1" ht="13.5" customHeight="1">
      <c r="A2787" s="582">
        <v>32</v>
      </c>
      <c r="B2787" s="583" t="s">
        <v>203</v>
      </c>
      <c r="C2787" s="584">
        <v>53260</v>
      </c>
      <c r="D2787" s="584">
        <v>44943.9</v>
      </c>
      <c r="E2787" s="589">
        <v>84.39</v>
      </c>
    </row>
    <row r="2788" spans="1:5" s="41" customFormat="1" ht="13.5" customHeight="1">
      <c r="A2788" s="582">
        <v>322</v>
      </c>
      <c r="B2788" s="583" t="s">
        <v>166</v>
      </c>
      <c r="C2788" s="584">
        <v>17116</v>
      </c>
      <c r="D2788" s="584">
        <v>9019.42</v>
      </c>
      <c r="E2788" s="589">
        <v>52.7</v>
      </c>
    </row>
    <row r="2789" spans="1:5" s="41" customFormat="1" ht="13.5" customHeight="1">
      <c r="A2789" s="585">
        <v>3223</v>
      </c>
      <c r="B2789" s="586" t="s">
        <v>282</v>
      </c>
      <c r="C2789" s="587">
        <v>0</v>
      </c>
      <c r="D2789" s="587">
        <v>4269.42</v>
      </c>
      <c r="E2789" s="590">
        <v>0</v>
      </c>
    </row>
    <row r="2790" spans="1:5" s="41" customFormat="1" ht="13.5" customHeight="1">
      <c r="A2790" s="585">
        <v>3224</v>
      </c>
      <c r="B2790" s="586" t="s">
        <v>170</v>
      </c>
      <c r="C2790" s="587">
        <v>0</v>
      </c>
      <c r="D2790" s="587">
        <v>4750</v>
      </c>
      <c r="E2790" s="590">
        <v>0</v>
      </c>
    </row>
    <row r="2791" spans="1:5" s="41" customFormat="1" ht="13.5" customHeight="1">
      <c r="A2791" s="582">
        <v>323</v>
      </c>
      <c r="B2791" s="583" t="s">
        <v>168</v>
      </c>
      <c r="C2791" s="584">
        <v>10320</v>
      </c>
      <c r="D2791" s="584">
        <v>10219.07</v>
      </c>
      <c r="E2791" s="589">
        <v>99.02</v>
      </c>
    </row>
    <row r="2792" spans="1:5" s="41" customFormat="1" ht="13.5" customHeight="1">
      <c r="A2792" s="585">
        <v>3231</v>
      </c>
      <c r="B2792" s="586" t="s">
        <v>350</v>
      </c>
      <c r="C2792" s="587">
        <v>0</v>
      </c>
      <c r="D2792" s="587">
        <v>2834.92</v>
      </c>
      <c r="E2792" s="590">
        <v>0</v>
      </c>
    </row>
    <row r="2793" spans="1:5" s="41" customFormat="1" ht="13.5" customHeight="1">
      <c r="A2793" s="585">
        <v>3232</v>
      </c>
      <c r="B2793" s="586" t="s">
        <v>241</v>
      </c>
      <c r="C2793" s="587">
        <v>0</v>
      </c>
      <c r="D2793" s="587">
        <v>6299.14</v>
      </c>
      <c r="E2793" s="590">
        <v>0</v>
      </c>
    </row>
    <row r="2794" spans="1:5" s="41" customFormat="1" ht="13.5" customHeight="1">
      <c r="A2794" s="585">
        <v>3239</v>
      </c>
      <c r="B2794" s="586" t="s">
        <v>244</v>
      </c>
      <c r="C2794" s="587">
        <v>0</v>
      </c>
      <c r="D2794" s="587">
        <v>1085.01</v>
      </c>
      <c r="E2794" s="590">
        <v>0</v>
      </c>
    </row>
    <row r="2795" spans="1:5" s="41" customFormat="1" ht="13.5" customHeight="1">
      <c r="A2795" s="582">
        <v>329</v>
      </c>
      <c r="B2795" s="583" t="s">
        <v>254</v>
      </c>
      <c r="C2795" s="584">
        <v>25824</v>
      </c>
      <c r="D2795" s="584">
        <v>25705.41</v>
      </c>
      <c r="E2795" s="589">
        <v>99.54</v>
      </c>
    </row>
    <row r="2796" spans="1:5" s="41" customFormat="1" ht="13.5" customHeight="1">
      <c r="A2796" s="585">
        <v>3292</v>
      </c>
      <c r="B2796" s="586" t="s">
        <v>157</v>
      </c>
      <c r="C2796" s="587">
        <v>0</v>
      </c>
      <c r="D2796" s="587">
        <v>25705.41</v>
      </c>
      <c r="E2796" s="590">
        <v>0</v>
      </c>
    </row>
    <row r="2797" spans="1:5" s="41" customFormat="1" ht="13.5" customHeight="1">
      <c r="A2797" s="580" t="s">
        <v>502</v>
      </c>
      <c r="B2797" s="580"/>
      <c r="C2797" s="581">
        <v>8464</v>
      </c>
      <c r="D2797" s="581">
        <v>8463.7</v>
      </c>
      <c r="E2797" s="588">
        <v>100</v>
      </c>
    </row>
    <row r="2798" spans="1:5" s="41" customFormat="1" ht="13.5" customHeight="1">
      <c r="A2798" s="580" t="s">
        <v>38</v>
      </c>
      <c r="B2798" s="580"/>
      <c r="C2798" s="581">
        <v>8464</v>
      </c>
      <c r="D2798" s="581">
        <v>8463.7</v>
      </c>
      <c r="E2798" s="588">
        <v>100</v>
      </c>
    </row>
    <row r="2799" spans="1:5" s="41" customFormat="1" ht="13.5" customHeight="1">
      <c r="A2799" s="580" t="s">
        <v>918</v>
      </c>
      <c r="B2799" s="580"/>
      <c r="C2799" s="581">
        <v>8464</v>
      </c>
      <c r="D2799" s="581">
        <v>8463.7</v>
      </c>
      <c r="E2799" s="588">
        <v>100</v>
      </c>
    </row>
    <row r="2800" spans="1:5" s="41" customFormat="1" ht="13.5" customHeight="1">
      <c r="A2800" s="582">
        <v>3</v>
      </c>
      <c r="B2800" s="583" t="s">
        <v>199</v>
      </c>
      <c r="C2800" s="584">
        <v>8464</v>
      </c>
      <c r="D2800" s="584">
        <v>8463.7</v>
      </c>
      <c r="E2800" s="589">
        <v>100</v>
      </c>
    </row>
    <row r="2801" spans="1:5" s="41" customFormat="1" ht="13.5" customHeight="1">
      <c r="A2801" s="582">
        <v>32</v>
      </c>
      <c r="B2801" s="583" t="s">
        <v>203</v>
      </c>
      <c r="C2801" s="584">
        <v>8464</v>
      </c>
      <c r="D2801" s="584">
        <v>8463.7</v>
      </c>
      <c r="E2801" s="589">
        <v>100</v>
      </c>
    </row>
    <row r="2802" spans="1:5" s="41" customFormat="1" ht="13.5" customHeight="1">
      <c r="A2802" s="582">
        <v>322</v>
      </c>
      <c r="B2802" s="583" t="s">
        <v>166</v>
      </c>
      <c r="C2802" s="584">
        <v>4464</v>
      </c>
      <c r="D2802" s="584">
        <v>4464</v>
      </c>
      <c r="E2802" s="589">
        <v>100</v>
      </c>
    </row>
    <row r="2803" spans="1:5" s="41" customFormat="1" ht="13.5" customHeight="1">
      <c r="A2803" s="585">
        <v>3221</v>
      </c>
      <c r="B2803" s="586" t="s">
        <v>239</v>
      </c>
      <c r="C2803" s="587">
        <v>0</v>
      </c>
      <c r="D2803" s="587">
        <v>4464</v>
      </c>
      <c r="E2803" s="590">
        <v>0</v>
      </c>
    </row>
    <row r="2804" spans="1:5" s="41" customFormat="1" ht="13.5" customHeight="1">
      <c r="A2804" s="582">
        <v>323</v>
      </c>
      <c r="B2804" s="583" t="s">
        <v>168</v>
      </c>
      <c r="C2804" s="584">
        <v>4000</v>
      </c>
      <c r="D2804" s="584">
        <v>3999.7</v>
      </c>
      <c r="E2804" s="589">
        <v>99.99</v>
      </c>
    </row>
    <row r="2805" spans="1:5" s="41" customFormat="1" ht="13.5" customHeight="1">
      <c r="A2805" s="585">
        <v>3239</v>
      </c>
      <c r="B2805" s="586" t="s">
        <v>244</v>
      </c>
      <c r="C2805" s="587">
        <v>0</v>
      </c>
      <c r="D2805" s="587">
        <v>3999.7</v>
      </c>
      <c r="E2805" s="590">
        <v>0</v>
      </c>
    </row>
    <row r="2806" spans="1:5" s="41" customFormat="1" ht="13.5" customHeight="1">
      <c r="A2806" s="580" t="s">
        <v>503</v>
      </c>
      <c r="B2806" s="580"/>
      <c r="C2806" s="581">
        <v>151811</v>
      </c>
      <c r="D2806" s="581">
        <v>119067.85</v>
      </c>
      <c r="E2806" s="588">
        <v>78.43</v>
      </c>
    </row>
    <row r="2807" spans="1:5" s="41" customFormat="1" ht="13.5" customHeight="1">
      <c r="A2807" s="580" t="s">
        <v>38</v>
      </c>
      <c r="B2807" s="580"/>
      <c r="C2807" s="581">
        <v>151811</v>
      </c>
      <c r="D2807" s="581">
        <v>119067.85</v>
      </c>
      <c r="E2807" s="588">
        <v>78.43</v>
      </c>
    </row>
    <row r="2808" spans="1:5" s="41" customFormat="1" ht="13.5" customHeight="1">
      <c r="A2808" s="580" t="s">
        <v>918</v>
      </c>
      <c r="B2808" s="580"/>
      <c r="C2808" s="581">
        <v>151811</v>
      </c>
      <c r="D2808" s="581">
        <v>119067.85</v>
      </c>
      <c r="E2808" s="588">
        <v>78.43</v>
      </c>
    </row>
    <row r="2809" spans="1:5" s="41" customFormat="1" ht="13.5" customHeight="1">
      <c r="A2809" s="582">
        <v>3</v>
      </c>
      <c r="B2809" s="583" t="s">
        <v>199</v>
      </c>
      <c r="C2809" s="584">
        <v>151811</v>
      </c>
      <c r="D2809" s="584">
        <v>119067.85</v>
      </c>
      <c r="E2809" s="589">
        <v>78.43</v>
      </c>
    </row>
    <row r="2810" spans="1:5" s="41" customFormat="1" ht="13.5" customHeight="1">
      <c r="A2810" s="582">
        <v>31</v>
      </c>
      <c r="B2810" s="583" t="s">
        <v>200</v>
      </c>
      <c r="C2810" s="584">
        <v>96913</v>
      </c>
      <c r="D2810" s="584">
        <v>86927.54</v>
      </c>
      <c r="E2810" s="589">
        <v>89.7</v>
      </c>
    </row>
    <row r="2811" spans="1:5" s="41" customFormat="1" ht="13.5" customHeight="1">
      <c r="A2811" s="582">
        <v>311</v>
      </c>
      <c r="B2811" s="583" t="s">
        <v>29</v>
      </c>
      <c r="C2811" s="584">
        <v>82545</v>
      </c>
      <c r="D2811" s="584">
        <v>74227.04</v>
      </c>
      <c r="E2811" s="589">
        <v>89.92</v>
      </c>
    </row>
    <row r="2812" spans="1:5" s="41" customFormat="1" ht="13.5" customHeight="1">
      <c r="A2812" s="585">
        <v>3111</v>
      </c>
      <c r="B2812" s="586" t="s">
        <v>233</v>
      </c>
      <c r="C2812" s="587">
        <v>0</v>
      </c>
      <c r="D2812" s="587">
        <v>74227.04</v>
      </c>
      <c r="E2812" s="590">
        <v>0</v>
      </c>
    </row>
    <row r="2813" spans="1:5" s="41" customFormat="1" ht="13.5" customHeight="1">
      <c r="A2813" s="582">
        <v>313</v>
      </c>
      <c r="B2813" s="583" t="s">
        <v>160</v>
      </c>
      <c r="C2813" s="584">
        <v>14368</v>
      </c>
      <c r="D2813" s="584">
        <v>12700.5</v>
      </c>
      <c r="E2813" s="589">
        <v>88.39</v>
      </c>
    </row>
    <row r="2814" spans="1:5" s="41" customFormat="1" ht="13.5" customHeight="1">
      <c r="A2814" s="585">
        <v>3132</v>
      </c>
      <c r="B2814" s="586" t="s">
        <v>201</v>
      </c>
      <c r="C2814" s="587">
        <v>0</v>
      </c>
      <c r="D2814" s="587">
        <v>11454.34</v>
      </c>
      <c r="E2814" s="590">
        <v>0</v>
      </c>
    </row>
    <row r="2815" spans="1:5" s="41" customFormat="1" ht="13.5" customHeight="1">
      <c r="A2815" s="585">
        <v>3133</v>
      </c>
      <c r="B2815" s="586" t="s">
        <v>202</v>
      </c>
      <c r="C2815" s="587">
        <v>0</v>
      </c>
      <c r="D2815" s="587">
        <v>1246.16</v>
      </c>
      <c r="E2815" s="590">
        <v>0</v>
      </c>
    </row>
    <row r="2816" spans="1:5" s="41" customFormat="1" ht="13.5" customHeight="1">
      <c r="A2816" s="582">
        <v>32</v>
      </c>
      <c r="B2816" s="583" t="s">
        <v>203</v>
      </c>
      <c r="C2816" s="584">
        <v>54852</v>
      </c>
      <c r="D2816" s="584">
        <v>32140.31</v>
      </c>
      <c r="E2816" s="589">
        <v>58.59</v>
      </c>
    </row>
    <row r="2817" spans="1:5" s="41" customFormat="1" ht="13.5" customHeight="1">
      <c r="A2817" s="582">
        <v>321</v>
      </c>
      <c r="B2817" s="583" t="s">
        <v>167</v>
      </c>
      <c r="C2817" s="584">
        <v>8513</v>
      </c>
      <c r="D2817" s="584">
        <v>7032.33</v>
      </c>
      <c r="E2817" s="589">
        <v>82.61</v>
      </c>
    </row>
    <row r="2818" spans="1:5" s="41" customFormat="1" ht="13.5" customHeight="1">
      <c r="A2818" s="585">
        <v>3211</v>
      </c>
      <c r="B2818" s="586" t="s">
        <v>159</v>
      </c>
      <c r="C2818" s="587">
        <v>0</v>
      </c>
      <c r="D2818" s="587">
        <v>5232</v>
      </c>
      <c r="E2818" s="590">
        <v>0</v>
      </c>
    </row>
    <row r="2819" spans="1:5" s="41" customFormat="1" ht="13.5" customHeight="1">
      <c r="A2819" s="585">
        <v>3212</v>
      </c>
      <c r="B2819" s="586" t="s">
        <v>247</v>
      </c>
      <c r="C2819" s="587">
        <v>0</v>
      </c>
      <c r="D2819" s="587">
        <v>1448.33</v>
      </c>
      <c r="E2819" s="590">
        <v>0</v>
      </c>
    </row>
    <row r="2820" spans="1:5" s="41" customFormat="1" ht="13.5" customHeight="1">
      <c r="A2820" s="585">
        <v>3213</v>
      </c>
      <c r="B2820" s="586" t="s">
        <v>280</v>
      </c>
      <c r="C2820" s="587">
        <v>0</v>
      </c>
      <c r="D2820" s="587">
        <v>352</v>
      </c>
      <c r="E2820" s="590">
        <v>0</v>
      </c>
    </row>
    <row r="2821" spans="1:5" s="41" customFormat="1" ht="13.5" customHeight="1">
      <c r="A2821" s="582">
        <v>322</v>
      </c>
      <c r="B2821" s="583" t="s">
        <v>166</v>
      </c>
      <c r="C2821" s="584">
        <v>15297</v>
      </c>
      <c r="D2821" s="584">
        <v>14629.78</v>
      </c>
      <c r="E2821" s="589">
        <v>95.64</v>
      </c>
    </row>
    <row r="2822" spans="1:5" s="41" customFormat="1" ht="13.5" customHeight="1">
      <c r="A2822" s="585">
        <v>3221</v>
      </c>
      <c r="B2822" s="586" t="s">
        <v>239</v>
      </c>
      <c r="C2822" s="587">
        <v>0</v>
      </c>
      <c r="D2822" s="587">
        <v>8025.97</v>
      </c>
      <c r="E2822" s="590">
        <v>0</v>
      </c>
    </row>
    <row r="2823" spans="1:5" s="41" customFormat="1" ht="13.5" customHeight="1">
      <c r="A2823" s="585">
        <v>3224</v>
      </c>
      <c r="B2823" s="586" t="s">
        <v>170</v>
      </c>
      <c r="C2823" s="587">
        <v>0</v>
      </c>
      <c r="D2823" s="587">
        <v>1700</v>
      </c>
      <c r="E2823" s="590">
        <v>0</v>
      </c>
    </row>
    <row r="2824" spans="1:5" s="41" customFormat="1" ht="13.5" customHeight="1">
      <c r="A2824" s="585">
        <v>3225</v>
      </c>
      <c r="B2824" s="586" t="s">
        <v>346</v>
      </c>
      <c r="C2824" s="587">
        <v>0</v>
      </c>
      <c r="D2824" s="587">
        <v>3055.33</v>
      </c>
      <c r="E2824" s="590">
        <v>0</v>
      </c>
    </row>
    <row r="2825" spans="1:5" s="41" customFormat="1" ht="13.5" customHeight="1">
      <c r="A2825" s="585">
        <v>3227</v>
      </c>
      <c r="B2825" s="586" t="s">
        <v>312</v>
      </c>
      <c r="C2825" s="587">
        <v>0</v>
      </c>
      <c r="D2825" s="587">
        <v>1848.48</v>
      </c>
      <c r="E2825" s="590">
        <v>0</v>
      </c>
    </row>
    <row r="2826" spans="1:5" s="41" customFormat="1" ht="13.5" customHeight="1">
      <c r="A2826" s="582">
        <v>323</v>
      </c>
      <c r="B2826" s="583" t="s">
        <v>168</v>
      </c>
      <c r="C2826" s="584">
        <v>27594</v>
      </c>
      <c r="D2826" s="584">
        <v>9312.49</v>
      </c>
      <c r="E2826" s="589">
        <v>33.75</v>
      </c>
    </row>
    <row r="2827" spans="1:5" s="41" customFormat="1" ht="13.5" customHeight="1">
      <c r="A2827" s="585">
        <v>3231</v>
      </c>
      <c r="B2827" s="586" t="s">
        <v>350</v>
      </c>
      <c r="C2827" s="587">
        <v>0</v>
      </c>
      <c r="D2827" s="587">
        <v>215.34</v>
      </c>
      <c r="E2827" s="590">
        <v>0</v>
      </c>
    </row>
    <row r="2828" spans="1:5" s="41" customFormat="1" ht="13.5" customHeight="1">
      <c r="A2828" s="585">
        <v>3232</v>
      </c>
      <c r="B2828" s="586" t="s">
        <v>241</v>
      </c>
      <c r="C2828" s="587">
        <v>0</v>
      </c>
      <c r="D2828" s="587">
        <v>2890.53</v>
      </c>
      <c r="E2828" s="590">
        <v>0</v>
      </c>
    </row>
    <row r="2829" spans="1:5" s="41" customFormat="1" ht="13.5" customHeight="1">
      <c r="A2829" s="585">
        <v>3233</v>
      </c>
      <c r="B2829" s="586" t="s">
        <v>240</v>
      </c>
      <c r="C2829" s="587">
        <v>0</v>
      </c>
      <c r="D2829" s="587">
        <v>0</v>
      </c>
      <c r="E2829" s="590">
        <v>0</v>
      </c>
    </row>
    <row r="2830" spans="1:5" s="41" customFormat="1" ht="13.5" customHeight="1">
      <c r="A2830" s="585">
        <v>3234</v>
      </c>
      <c r="B2830" s="586" t="s">
        <v>242</v>
      </c>
      <c r="C2830" s="587">
        <v>0</v>
      </c>
      <c r="D2830" s="587">
        <v>1519.12</v>
      </c>
      <c r="E2830" s="590">
        <v>0</v>
      </c>
    </row>
    <row r="2831" spans="1:5" s="41" customFormat="1" ht="13.5" customHeight="1">
      <c r="A2831" s="585">
        <v>3236</v>
      </c>
      <c r="B2831" s="586" t="s">
        <v>243</v>
      </c>
      <c r="C2831" s="587">
        <v>0</v>
      </c>
      <c r="D2831" s="587">
        <v>1337.5</v>
      </c>
      <c r="E2831" s="590">
        <v>0</v>
      </c>
    </row>
    <row r="2832" spans="1:5" s="41" customFormat="1" ht="13.5" customHeight="1">
      <c r="A2832" s="585">
        <v>3237</v>
      </c>
      <c r="B2832" s="586" t="s">
        <v>156</v>
      </c>
      <c r="C2832" s="587">
        <v>0</v>
      </c>
      <c r="D2832" s="587">
        <v>0</v>
      </c>
      <c r="E2832" s="590">
        <v>0</v>
      </c>
    </row>
    <row r="2833" spans="1:5" s="41" customFormat="1" ht="13.5" customHeight="1">
      <c r="A2833" s="585">
        <v>3238</v>
      </c>
      <c r="B2833" s="586" t="s">
        <v>151</v>
      </c>
      <c r="C2833" s="587">
        <v>0</v>
      </c>
      <c r="D2833" s="587">
        <v>2525</v>
      </c>
      <c r="E2833" s="590">
        <v>0</v>
      </c>
    </row>
    <row r="2834" spans="1:5" s="41" customFormat="1" ht="13.5" customHeight="1">
      <c r="A2834" s="585">
        <v>3239</v>
      </c>
      <c r="B2834" s="586" t="s">
        <v>244</v>
      </c>
      <c r="C2834" s="587">
        <v>0</v>
      </c>
      <c r="D2834" s="587">
        <v>825</v>
      </c>
      <c r="E2834" s="590">
        <v>0</v>
      </c>
    </row>
    <row r="2835" spans="1:5" s="41" customFormat="1" ht="13.5" customHeight="1">
      <c r="A2835" s="582">
        <v>329</v>
      </c>
      <c r="B2835" s="583" t="s">
        <v>254</v>
      </c>
      <c r="C2835" s="584">
        <v>3448</v>
      </c>
      <c r="D2835" s="584">
        <v>1165.71</v>
      </c>
      <c r="E2835" s="589">
        <v>33.81</v>
      </c>
    </row>
    <row r="2836" spans="1:5" s="41" customFormat="1" ht="13.5" customHeight="1">
      <c r="A2836" s="585">
        <v>3294</v>
      </c>
      <c r="B2836" s="586" t="s">
        <v>549</v>
      </c>
      <c r="C2836" s="587">
        <v>0</v>
      </c>
      <c r="D2836" s="587">
        <v>780</v>
      </c>
      <c r="E2836" s="590">
        <v>0</v>
      </c>
    </row>
    <row r="2837" spans="1:5" s="41" customFormat="1" ht="13.5" customHeight="1">
      <c r="A2837" s="585">
        <v>3299</v>
      </c>
      <c r="B2837" s="586" t="s">
        <v>254</v>
      </c>
      <c r="C2837" s="587">
        <v>0</v>
      </c>
      <c r="D2837" s="587">
        <v>385.71</v>
      </c>
      <c r="E2837" s="590">
        <v>0</v>
      </c>
    </row>
    <row r="2838" spans="1:5" s="220" customFormat="1" ht="13.5" customHeight="1">
      <c r="A2838" s="582">
        <v>34</v>
      </c>
      <c r="B2838" s="583" t="s">
        <v>205</v>
      </c>
      <c r="C2838" s="584">
        <v>46</v>
      </c>
      <c r="D2838" s="584">
        <v>0</v>
      </c>
      <c r="E2838" s="589">
        <v>0</v>
      </c>
    </row>
    <row r="2839" spans="1:5" s="41" customFormat="1" ht="13.5" customHeight="1">
      <c r="A2839" s="582">
        <v>343</v>
      </c>
      <c r="B2839" s="583" t="s">
        <v>171</v>
      </c>
      <c r="C2839" s="584">
        <v>46</v>
      </c>
      <c r="D2839" s="584">
        <v>0</v>
      </c>
      <c r="E2839" s="589">
        <v>0</v>
      </c>
    </row>
    <row r="2840" spans="1:5" s="41" customFormat="1" ht="13.5" customHeight="1">
      <c r="A2840" s="585">
        <v>3431</v>
      </c>
      <c r="B2840" s="586" t="s">
        <v>155</v>
      </c>
      <c r="C2840" s="587">
        <v>0</v>
      </c>
      <c r="D2840" s="587">
        <v>0</v>
      </c>
      <c r="E2840" s="590">
        <v>0</v>
      </c>
    </row>
    <row r="2841" spans="1:5" s="41" customFormat="1" ht="13.5" customHeight="1">
      <c r="A2841" s="580" t="s">
        <v>504</v>
      </c>
      <c r="B2841" s="580"/>
      <c r="C2841" s="581">
        <v>7859</v>
      </c>
      <c r="D2841" s="581">
        <v>4665</v>
      </c>
      <c r="E2841" s="588">
        <v>59.36</v>
      </c>
    </row>
    <row r="2842" spans="1:5" s="41" customFormat="1" ht="13.5" customHeight="1">
      <c r="A2842" s="580" t="s">
        <v>38</v>
      </c>
      <c r="B2842" s="580"/>
      <c r="C2842" s="581">
        <v>7859</v>
      </c>
      <c r="D2842" s="581">
        <v>4665</v>
      </c>
      <c r="E2842" s="588">
        <v>59.36</v>
      </c>
    </row>
    <row r="2843" spans="1:5" s="41" customFormat="1" ht="13.5" customHeight="1">
      <c r="A2843" s="580" t="s">
        <v>918</v>
      </c>
      <c r="B2843" s="580"/>
      <c r="C2843" s="581">
        <v>7859</v>
      </c>
      <c r="D2843" s="581">
        <v>4665</v>
      </c>
      <c r="E2843" s="588">
        <v>59.36</v>
      </c>
    </row>
    <row r="2844" spans="1:5" s="41" customFormat="1" ht="13.5" customHeight="1">
      <c r="A2844" s="582">
        <v>3</v>
      </c>
      <c r="B2844" s="583" t="s">
        <v>199</v>
      </c>
      <c r="C2844" s="584">
        <v>7859</v>
      </c>
      <c r="D2844" s="584">
        <v>4665</v>
      </c>
      <c r="E2844" s="589">
        <v>59.36</v>
      </c>
    </row>
    <row r="2845" spans="1:5" s="41" customFormat="1" ht="13.5" customHeight="1">
      <c r="A2845" s="582">
        <v>32</v>
      </c>
      <c r="B2845" s="583" t="s">
        <v>203</v>
      </c>
      <c r="C2845" s="584">
        <v>7859</v>
      </c>
      <c r="D2845" s="584">
        <v>4665</v>
      </c>
      <c r="E2845" s="589">
        <v>59.36</v>
      </c>
    </row>
    <row r="2846" spans="1:5" s="41" customFormat="1" ht="13.5" customHeight="1">
      <c r="A2846" s="582">
        <v>321</v>
      </c>
      <c r="B2846" s="583" t="s">
        <v>167</v>
      </c>
      <c r="C2846" s="584">
        <v>3552</v>
      </c>
      <c r="D2846" s="584">
        <v>2008</v>
      </c>
      <c r="E2846" s="589">
        <v>56.53</v>
      </c>
    </row>
    <row r="2847" spans="1:5" s="41" customFormat="1" ht="13.5" customHeight="1">
      <c r="A2847" s="585">
        <v>3211</v>
      </c>
      <c r="B2847" s="586" t="s">
        <v>159</v>
      </c>
      <c r="C2847" s="587">
        <v>0</v>
      </c>
      <c r="D2847" s="587">
        <v>2008</v>
      </c>
      <c r="E2847" s="590">
        <v>0</v>
      </c>
    </row>
    <row r="2848" spans="1:5" s="41" customFormat="1" ht="13.5" customHeight="1">
      <c r="A2848" s="582">
        <v>322</v>
      </c>
      <c r="B2848" s="583" t="s">
        <v>166</v>
      </c>
      <c r="C2848" s="584">
        <v>1607</v>
      </c>
      <c r="D2848" s="584">
        <v>1607</v>
      </c>
      <c r="E2848" s="589">
        <v>100</v>
      </c>
    </row>
    <row r="2849" spans="1:5" s="41" customFormat="1" ht="13.5" customHeight="1">
      <c r="A2849" s="585">
        <v>3221</v>
      </c>
      <c r="B2849" s="586" t="s">
        <v>239</v>
      </c>
      <c r="C2849" s="587">
        <v>0</v>
      </c>
      <c r="D2849" s="587">
        <v>1607</v>
      </c>
      <c r="E2849" s="590">
        <v>0</v>
      </c>
    </row>
    <row r="2850" spans="1:5" s="41" customFormat="1" ht="13.5" customHeight="1">
      <c r="A2850" s="582">
        <v>329</v>
      </c>
      <c r="B2850" s="583" t="s">
        <v>254</v>
      </c>
      <c r="C2850" s="584">
        <v>2700</v>
      </c>
      <c r="D2850" s="584">
        <v>1050</v>
      </c>
      <c r="E2850" s="589">
        <v>38.89</v>
      </c>
    </row>
    <row r="2851" spans="1:5" s="41" customFormat="1" ht="13.5" customHeight="1">
      <c r="A2851" s="585">
        <v>3299</v>
      </c>
      <c r="B2851" s="586" t="s">
        <v>254</v>
      </c>
      <c r="C2851" s="587">
        <v>0</v>
      </c>
      <c r="D2851" s="587">
        <v>1050</v>
      </c>
      <c r="E2851" s="590">
        <v>0</v>
      </c>
    </row>
    <row r="2852" spans="1:5" s="41" customFormat="1" ht="13.5" customHeight="1">
      <c r="A2852" s="580" t="s">
        <v>960</v>
      </c>
      <c r="B2852" s="580"/>
      <c r="C2852" s="581">
        <v>5000</v>
      </c>
      <c r="D2852" s="581">
        <v>5000</v>
      </c>
      <c r="E2852" s="588">
        <v>100</v>
      </c>
    </row>
    <row r="2853" spans="1:5" s="41" customFormat="1" ht="13.5" customHeight="1">
      <c r="A2853" s="580" t="s">
        <v>38</v>
      </c>
      <c r="B2853" s="580"/>
      <c r="C2853" s="581">
        <v>5000</v>
      </c>
      <c r="D2853" s="581">
        <v>5000</v>
      </c>
      <c r="E2853" s="588">
        <v>100</v>
      </c>
    </row>
    <row r="2854" spans="1:5" s="41" customFormat="1" ht="13.5" customHeight="1">
      <c r="A2854" s="580" t="s">
        <v>922</v>
      </c>
      <c r="B2854" s="580"/>
      <c r="C2854" s="581">
        <v>5000</v>
      </c>
      <c r="D2854" s="581">
        <v>5000</v>
      </c>
      <c r="E2854" s="588">
        <v>100</v>
      </c>
    </row>
    <row r="2855" spans="1:5" s="41" customFormat="1" ht="13.5" customHeight="1">
      <c r="A2855" s="582">
        <v>3</v>
      </c>
      <c r="B2855" s="583" t="s">
        <v>199</v>
      </c>
      <c r="C2855" s="584">
        <v>5000</v>
      </c>
      <c r="D2855" s="584">
        <v>5000</v>
      </c>
      <c r="E2855" s="589">
        <v>100</v>
      </c>
    </row>
    <row r="2856" spans="1:5" s="41" customFormat="1" ht="13.5" customHeight="1">
      <c r="A2856" s="582">
        <v>32</v>
      </c>
      <c r="B2856" s="583" t="s">
        <v>203</v>
      </c>
      <c r="C2856" s="584">
        <v>5000</v>
      </c>
      <c r="D2856" s="584">
        <v>5000</v>
      </c>
      <c r="E2856" s="589">
        <v>100</v>
      </c>
    </row>
    <row r="2857" spans="1:5" s="41" customFormat="1" ht="13.5" customHeight="1">
      <c r="A2857" s="582">
        <v>323</v>
      </c>
      <c r="B2857" s="583" t="s">
        <v>168</v>
      </c>
      <c r="C2857" s="584">
        <v>3000</v>
      </c>
      <c r="D2857" s="584">
        <v>2612.5</v>
      </c>
      <c r="E2857" s="589">
        <v>87.08</v>
      </c>
    </row>
    <row r="2858" spans="1:5" s="41" customFormat="1" ht="13.5" customHeight="1">
      <c r="A2858" s="585">
        <v>3231</v>
      </c>
      <c r="B2858" s="586" t="s">
        <v>350</v>
      </c>
      <c r="C2858" s="587">
        <v>0</v>
      </c>
      <c r="D2858" s="587">
        <v>1000</v>
      </c>
      <c r="E2858" s="590">
        <v>0</v>
      </c>
    </row>
    <row r="2859" spans="1:5" s="41" customFormat="1" ht="13.5" customHeight="1">
      <c r="A2859" s="585">
        <v>3239</v>
      </c>
      <c r="B2859" s="586" t="s">
        <v>244</v>
      </c>
      <c r="C2859" s="587">
        <v>0</v>
      </c>
      <c r="D2859" s="587">
        <v>1612.5</v>
      </c>
      <c r="E2859" s="590">
        <v>0</v>
      </c>
    </row>
    <row r="2860" spans="1:5" s="41" customFormat="1" ht="13.5" customHeight="1">
      <c r="A2860" s="582">
        <v>329</v>
      </c>
      <c r="B2860" s="583" t="s">
        <v>254</v>
      </c>
      <c r="C2860" s="584">
        <v>2000</v>
      </c>
      <c r="D2860" s="584">
        <v>2387.5</v>
      </c>
      <c r="E2860" s="589">
        <v>119.38</v>
      </c>
    </row>
    <row r="2861" spans="1:5" s="41" customFormat="1" ht="13.5" customHeight="1">
      <c r="A2861" s="585">
        <v>3299</v>
      </c>
      <c r="B2861" s="586" t="s">
        <v>254</v>
      </c>
      <c r="C2861" s="587">
        <v>0</v>
      </c>
      <c r="D2861" s="587">
        <v>2387.5</v>
      </c>
      <c r="E2861" s="590">
        <v>0</v>
      </c>
    </row>
    <row r="2862" spans="1:5" s="41" customFormat="1" ht="13.5" customHeight="1">
      <c r="A2862" s="580" t="s">
        <v>497</v>
      </c>
      <c r="B2862" s="580"/>
      <c r="C2862" s="581">
        <v>76000</v>
      </c>
      <c r="D2862" s="581">
        <v>75980.54</v>
      </c>
      <c r="E2862" s="588">
        <v>99.97</v>
      </c>
    </row>
    <row r="2863" spans="1:5" s="41" customFormat="1" ht="13.5" customHeight="1">
      <c r="A2863" s="580" t="s">
        <v>38</v>
      </c>
      <c r="B2863" s="580"/>
      <c r="C2863" s="581">
        <v>76000</v>
      </c>
      <c r="D2863" s="581">
        <v>75980.54</v>
      </c>
      <c r="E2863" s="588">
        <v>99.97</v>
      </c>
    </row>
    <row r="2864" spans="1:5" s="41" customFormat="1" ht="13.5" customHeight="1">
      <c r="A2864" s="580" t="s">
        <v>922</v>
      </c>
      <c r="B2864" s="580"/>
      <c r="C2864" s="581">
        <v>76000</v>
      </c>
      <c r="D2864" s="581">
        <v>75980.54</v>
      </c>
      <c r="E2864" s="588">
        <v>99.97</v>
      </c>
    </row>
    <row r="2865" spans="1:5" s="41" customFormat="1" ht="13.5" customHeight="1">
      <c r="A2865" s="582">
        <v>4</v>
      </c>
      <c r="B2865" s="583" t="s">
        <v>213</v>
      </c>
      <c r="C2865" s="584">
        <v>76000</v>
      </c>
      <c r="D2865" s="584">
        <v>75980.54</v>
      </c>
      <c r="E2865" s="589">
        <v>99.97</v>
      </c>
    </row>
    <row r="2866" spans="1:5" s="41" customFormat="1" ht="13.5" customHeight="1">
      <c r="A2866" s="582">
        <v>42</v>
      </c>
      <c r="B2866" s="583" t="s">
        <v>215</v>
      </c>
      <c r="C2866" s="584">
        <v>76000</v>
      </c>
      <c r="D2866" s="584">
        <v>75980.54</v>
      </c>
      <c r="E2866" s="589">
        <v>99.97</v>
      </c>
    </row>
    <row r="2867" spans="1:5" s="41" customFormat="1" ht="13.5" customHeight="1">
      <c r="A2867" s="582">
        <v>422</v>
      </c>
      <c r="B2867" s="583" t="s">
        <v>342</v>
      </c>
      <c r="C2867" s="584">
        <v>63000</v>
      </c>
      <c r="D2867" s="584">
        <v>62998.68</v>
      </c>
      <c r="E2867" s="589">
        <v>100</v>
      </c>
    </row>
    <row r="2868" spans="1:5" s="41" customFormat="1" ht="13.5" customHeight="1">
      <c r="A2868" s="585">
        <v>4221</v>
      </c>
      <c r="B2868" s="586" t="s">
        <v>352</v>
      </c>
      <c r="C2868" s="587">
        <v>0</v>
      </c>
      <c r="D2868" s="587">
        <v>16899.44</v>
      </c>
      <c r="E2868" s="590">
        <v>0</v>
      </c>
    </row>
    <row r="2869" spans="1:5" s="41" customFormat="1" ht="13.5" customHeight="1">
      <c r="A2869" s="585">
        <v>4223</v>
      </c>
      <c r="B2869" s="586" t="s">
        <v>283</v>
      </c>
      <c r="C2869" s="587">
        <v>0</v>
      </c>
      <c r="D2869" s="587">
        <v>38000</v>
      </c>
      <c r="E2869" s="590">
        <v>0</v>
      </c>
    </row>
    <row r="2870" spans="1:5" s="41" customFormat="1" ht="13.5" customHeight="1">
      <c r="A2870" s="585">
        <v>4227</v>
      </c>
      <c r="B2870" s="586" t="s">
        <v>154</v>
      </c>
      <c r="C2870" s="587">
        <v>0</v>
      </c>
      <c r="D2870" s="587">
        <v>8099.24</v>
      </c>
      <c r="E2870" s="590">
        <v>0</v>
      </c>
    </row>
    <row r="2871" spans="1:5" s="41" customFormat="1" ht="13.5" customHeight="1">
      <c r="A2871" s="582">
        <v>424</v>
      </c>
      <c r="B2871" s="583" t="s">
        <v>329</v>
      </c>
      <c r="C2871" s="584">
        <v>13000</v>
      </c>
      <c r="D2871" s="584">
        <v>12981.86</v>
      </c>
      <c r="E2871" s="589">
        <v>99.86</v>
      </c>
    </row>
    <row r="2872" spans="1:5" s="41" customFormat="1" ht="13.5" customHeight="1">
      <c r="A2872" s="585">
        <v>4241</v>
      </c>
      <c r="B2872" s="586" t="s">
        <v>217</v>
      </c>
      <c r="C2872" s="587">
        <v>0</v>
      </c>
      <c r="D2872" s="587">
        <v>12981.86</v>
      </c>
      <c r="E2872" s="590">
        <v>0</v>
      </c>
    </row>
    <row r="2873" spans="1:5" s="41" customFormat="1" ht="13.5" customHeight="1">
      <c r="A2873" s="580" t="s">
        <v>499</v>
      </c>
      <c r="B2873" s="580"/>
      <c r="C2873" s="581">
        <v>33235</v>
      </c>
      <c r="D2873" s="581">
        <v>8081.5</v>
      </c>
      <c r="E2873" s="588">
        <v>24.32</v>
      </c>
    </row>
    <row r="2874" spans="1:5" s="41" customFormat="1" ht="13.5" customHeight="1">
      <c r="A2874" s="580" t="s">
        <v>38</v>
      </c>
      <c r="B2874" s="580"/>
      <c r="C2874" s="581">
        <v>33235</v>
      </c>
      <c r="D2874" s="581">
        <v>8081.5</v>
      </c>
      <c r="E2874" s="588">
        <v>24.32</v>
      </c>
    </row>
    <row r="2875" spans="1:5" s="41" customFormat="1" ht="13.5" customHeight="1">
      <c r="A2875" s="580" t="s">
        <v>918</v>
      </c>
      <c r="B2875" s="580"/>
      <c r="C2875" s="581">
        <v>4435</v>
      </c>
      <c r="D2875" s="581">
        <v>4421</v>
      </c>
      <c r="E2875" s="588">
        <v>99.68</v>
      </c>
    </row>
    <row r="2876" spans="1:5" s="41" customFormat="1" ht="13.5" customHeight="1">
      <c r="A2876" s="582">
        <v>4</v>
      </c>
      <c r="B2876" s="583" t="s">
        <v>213</v>
      </c>
      <c r="C2876" s="584">
        <v>4435</v>
      </c>
      <c r="D2876" s="584">
        <v>4421</v>
      </c>
      <c r="E2876" s="589">
        <v>99.68</v>
      </c>
    </row>
    <row r="2877" spans="1:5" s="41" customFormat="1" ht="13.5" customHeight="1">
      <c r="A2877" s="582">
        <v>42</v>
      </c>
      <c r="B2877" s="583" t="s">
        <v>215</v>
      </c>
      <c r="C2877" s="584">
        <v>4435</v>
      </c>
      <c r="D2877" s="584">
        <v>4421</v>
      </c>
      <c r="E2877" s="589">
        <v>99.68</v>
      </c>
    </row>
    <row r="2878" spans="1:5" s="41" customFormat="1" ht="13.5" customHeight="1">
      <c r="A2878" s="582">
        <v>422</v>
      </c>
      <c r="B2878" s="583" t="s">
        <v>342</v>
      </c>
      <c r="C2878" s="584">
        <v>4435</v>
      </c>
      <c r="D2878" s="584">
        <v>4421</v>
      </c>
      <c r="E2878" s="589">
        <v>99.68</v>
      </c>
    </row>
    <row r="2879" spans="1:5" s="41" customFormat="1" ht="13.5" customHeight="1">
      <c r="A2879" s="585">
        <v>4221</v>
      </c>
      <c r="B2879" s="586" t="s">
        <v>352</v>
      </c>
      <c r="C2879" s="587">
        <v>0</v>
      </c>
      <c r="D2879" s="587">
        <v>3843</v>
      </c>
      <c r="E2879" s="590">
        <v>0</v>
      </c>
    </row>
    <row r="2880" spans="1:5" s="41" customFormat="1" ht="13.5" customHeight="1">
      <c r="A2880" s="585">
        <v>4227</v>
      </c>
      <c r="B2880" s="586" t="s">
        <v>154</v>
      </c>
      <c r="C2880" s="587">
        <v>0</v>
      </c>
      <c r="D2880" s="587">
        <v>578</v>
      </c>
      <c r="E2880" s="590">
        <v>0</v>
      </c>
    </row>
    <row r="2881" spans="1:5" s="41" customFormat="1" ht="13.5" customHeight="1">
      <c r="A2881" s="580" t="s">
        <v>920</v>
      </c>
      <c r="B2881" s="580"/>
      <c r="C2881" s="581">
        <v>28800</v>
      </c>
      <c r="D2881" s="581">
        <v>3660.5</v>
      </c>
      <c r="E2881" s="588">
        <v>12.71</v>
      </c>
    </row>
    <row r="2882" spans="1:5" s="41" customFormat="1" ht="13.5" customHeight="1">
      <c r="A2882" s="582">
        <v>4</v>
      </c>
      <c r="B2882" s="583" t="s">
        <v>213</v>
      </c>
      <c r="C2882" s="584">
        <v>28800</v>
      </c>
      <c r="D2882" s="584">
        <v>3660.5</v>
      </c>
      <c r="E2882" s="589">
        <v>12.71</v>
      </c>
    </row>
    <row r="2883" spans="1:5" s="41" customFormat="1" ht="13.5" customHeight="1">
      <c r="A2883" s="582">
        <v>42</v>
      </c>
      <c r="B2883" s="583" t="s">
        <v>215</v>
      </c>
      <c r="C2883" s="584">
        <v>28800</v>
      </c>
      <c r="D2883" s="584">
        <v>3660.5</v>
      </c>
      <c r="E2883" s="589">
        <v>12.71</v>
      </c>
    </row>
    <row r="2884" spans="1:5" s="41" customFormat="1" ht="13.5" customHeight="1">
      <c r="A2884" s="582">
        <v>422</v>
      </c>
      <c r="B2884" s="583" t="s">
        <v>342</v>
      </c>
      <c r="C2884" s="584">
        <v>28800</v>
      </c>
      <c r="D2884" s="584">
        <v>3660.5</v>
      </c>
      <c r="E2884" s="589">
        <v>12.71</v>
      </c>
    </row>
    <row r="2885" spans="1:5" s="41" customFormat="1" ht="13.5" customHeight="1">
      <c r="A2885" s="585">
        <v>4221</v>
      </c>
      <c r="B2885" s="586" t="s">
        <v>352</v>
      </c>
      <c r="C2885" s="587">
        <v>0</v>
      </c>
      <c r="D2885" s="587">
        <v>3651</v>
      </c>
      <c r="E2885" s="590">
        <v>0</v>
      </c>
    </row>
    <row r="2886" spans="1:5" s="41" customFormat="1" ht="13.5" customHeight="1">
      <c r="A2886" s="585">
        <v>4227</v>
      </c>
      <c r="B2886" s="586" t="s">
        <v>154</v>
      </c>
      <c r="C2886" s="587">
        <v>0</v>
      </c>
      <c r="D2886" s="587">
        <v>9.5</v>
      </c>
      <c r="E2886" s="590">
        <v>0</v>
      </c>
    </row>
    <row r="2887" spans="1:5" s="41" customFormat="1" ht="13.5" customHeight="1">
      <c r="A2887" s="580" t="s">
        <v>963</v>
      </c>
      <c r="B2887" s="580"/>
      <c r="C2887" s="581">
        <v>13120</v>
      </c>
      <c r="D2887" s="581">
        <v>11386.49</v>
      </c>
      <c r="E2887" s="588">
        <v>86.79</v>
      </c>
    </row>
    <row r="2888" spans="1:5" s="41" customFormat="1" ht="13.5" customHeight="1">
      <c r="A2888" s="580" t="s">
        <v>38</v>
      </c>
      <c r="B2888" s="580"/>
      <c r="C2888" s="581">
        <v>13120</v>
      </c>
      <c r="D2888" s="581">
        <v>11386.49</v>
      </c>
      <c r="E2888" s="588">
        <v>86.79</v>
      </c>
    </row>
    <row r="2889" spans="1:5" s="41" customFormat="1" ht="13.5" customHeight="1">
      <c r="A2889" s="580" t="s">
        <v>919</v>
      </c>
      <c r="B2889" s="580"/>
      <c r="C2889" s="581">
        <v>13120</v>
      </c>
      <c r="D2889" s="581">
        <v>11386.49</v>
      </c>
      <c r="E2889" s="588">
        <v>86.79</v>
      </c>
    </row>
    <row r="2890" spans="1:5" s="41" customFormat="1" ht="13.5" customHeight="1">
      <c r="A2890" s="582">
        <v>3</v>
      </c>
      <c r="B2890" s="583" t="s">
        <v>199</v>
      </c>
      <c r="C2890" s="584">
        <v>13120</v>
      </c>
      <c r="D2890" s="584">
        <v>11386.49</v>
      </c>
      <c r="E2890" s="589">
        <v>86.79</v>
      </c>
    </row>
    <row r="2891" spans="1:5" s="41" customFormat="1" ht="13.5" customHeight="1">
      <c r="A2891" s="582">
        <v>32</v>
      </c>
      <c r="B2891" s="583" t="s">
        <v>203</v>
      </c>
      <c r="C2891" s="584">
        <v>13120</v>
      </c>
      <c r="D2891" s="584">
        <v>11386.49</v>
      </c>
      <c r="E2891" s="589">
        <v>86.79</v>
      </c>
    </row>
    <row r="2892" spans="1:5" s="41" customFormat="1" ht="13.5" customHeight="1">
      <c r="A2892" s="582">
        <v>322</v>
      </c>
      <c r="B2892" s="583" t="s">
        <v>166</v>
      </c>
      <c r="C2892" s="584">
        <v>13120</v>
      </c>
      <c r="D2892" s="584">
        <v>11386.49</v>
      </c>
      <c r="E2892" s="589">
        <v>86.79</v>
      </c>
    </row>
    <row r="2893" spans="1:5" s="41" customFormat="1" ht="13.5" customHeight="1">
      <c r="A2893" s="585">
        <v>3222</v>
      </c>
      <c r="B2893" s="586" t="s">
        <v>281</v>
      </c>
      <c r="C2893" s="587">
        <v>0</v>
      </c>
      <c r="D2893" s="587">
        <v>11386.49</v>
      </c>
      <c r="E2893" s="590">
        <v>0</v>
      </c>
    </row>
    <row r="2894" spans="1:5" s="41" customFormat="1" ht="13.5" customHeight="1">
      <c r="A2894" s="585"/>
      <c r="B2894" s="586"/>
      <c r="C2894" s="587"/>
      <c r="D2894" s="587"/>
      <c r="E2894" s="590"/>
    </row>
    <row r="2895" spans="1:5" s="41" customFormat="1" ht="13.5" customHeight="1">
      <c r="A2895" s="600" t="s">
        <v>522</v>
      </c>
      <c r="B2895" s="600"/>
      <c r="C2895" s="601">
        <v>1732946</v>
      </c>
      <c r="D2895" s="601">
        <v>1239402.05</v>
      </c>
      <c r="E2895" s="602">
        <v>71.52</v>
      </c>
    </row>
    <row r="2896" spans="1:5" s="41" customFormat="1" ht="13.5" customHeight="1">
      <c r="A2896" s="580" t="s">
        <v>424</v>
      </c>
      <c r="B2896" s="580"/>
      <c r="C2896" s="581">
        <v>1732946</v>
      </c>
      <c r="D2896" s="581">
        <v>1239402.05</v>
      </c>
      <c r="E2896" s="588">
        <v>71.52</v>
      </c>
    </row>
    <row r="2897" spans="1:5" s="41" customFormat="1" ht="13.5" customHeight="1">
      <c r="A2897" s="580" t="s">
        <v>482</v>
      </c>
      <c r="B2897" s="580"/>
      <c r="C2897" s="581">
        <v>312635</v>
      </c>
      <c r="D2897" s="581">
        <v>312635</v>
      </c>
      <c r="E2897" s="588">
        <v>100</v>
      </c>
    </row>
    <row r="2898" spans="1:5" s="41" customFormat="1" ht="13.5" customHeight="1">
      <c r="A2898" s="580" t="s">
        <v>38</v>
      </c>
      <c r="B2898" s="580"/>
      <c r="C2898" s="581">
        <v>312635</v>
      </c>
      <c r="D2898" s="581">
        <v>312635</v>
      </c>
      <c r="E2898" s="588">
        <v>100</v>
      </c>
    </row>
    <row r="2899" spans="1:5" s="41" customFormat="1" ht="13.5" customHeight="1">
      <c r="A2899" s="580" t="s">
        <v>922</v>
      </c>
      <c r="B2899" s="580"/>
      <c r="C2899" s="581">
        <v>312635</v>
      </c>
      <c r="D2899" s="581">
        <v>312635</v>
      </c>
      <c r="E2899" s="588">
        <v>100</v>
      </c>
    </row>
    <row r="2900" spans="1:5" s="41" customFormat="1" ht="13.5" customHeight="1">
      <c r="A2900" s="582">
        <v>3</v>
      </c>
      <c r="B2900" s="583" t="s">
        <v>199</v>
      </c>
      <c r="C2900" s="584">
        <v>312635</v>
      </c>
      <c r="D2900" s="584">
        <v>312635</v>
      </c>
      <c r="E2900" s="589">
        <v>100</v>
      </c>
    </row>
    <row r="2901" spans="1:5" s="41" customFormat="1" ht="13.5" customHeight="1">
      <c r="A2901" s="582">
        <v>32</v>
      </c>
      <c r="B2901" s="583" t="s">
        <v>203</v>
      </c>
      <c r="C2901" s="584">
        <v>312635</v>
      </c>
      <c r="D2901" s="584">
        <v>312635</v>
      </c>
      <c r="E2901" s="589">
        <v>100</v>
      </c>
    </row>
    <row r="2902" spans="1:5" s="41" customFormat="1" ht="13.5" customHeight="1">
      <c r="A2902" s="582">
        <v>321</v>
      </c>
      <c r="B2902" s="583" t="s">
        <v>167</v>
      </c>
      <c r="C2902" s="584">
        <v>110500</v>
      </c>
      <c r="D2902" s="584">
        <v>110500</v>
      </c>
      <c r="E2902" s="589">
        <v>100</v>
      </c>
    </row>
    <row r="2903" spans="1:5" s="41" customFormat="1" ht="13.5" customHeight="1">
      <c r="A2903" s="585">
        <v>3211</v>
      </c>
      <c r="B2903" s="586" t="s">
        <v>159</v>
      </c>
      <c r="C2903" s="587">
        <v>0</v>
      </c>
      <c r="D2903" s="587">
        <v>105161</v>
      </c>
      <c r="E2903" s="590">
        <v>0</v>
      </c>
    </row>
    <row r="2904" spans="1:5" s="41" customFormat="1" ht="13.5" customHeight="1">
      <c r="A2904" s="585">
        <v>3213</v>
      </c>
      <c r="B2904" s="586" t="s">
        <v>280</v>
      </c>
      <c r="C2904" s="587">
        <v>0</v>
      </c>
      <c r="D2904" s="587">
        <v>5339</v>
      </c>
      <c r="E2904" s="590">
        <v>0</v>
      </c>
    </row>
    <row r="2905" spans="1:5" s="41" customFormat="1" ht="13.5" customHeight="1">
      <c r="A2905" s="582">
        <v>322</v>
      </c>
      <c r="B2905" s="583" t="s">
        <v>166</v>
      </c>
      <c r="C2905" s="584">
        <v>16260</v>
      </c>
      <c r="D2905" s="584">
        <v>16260</v>
      </c>
      <c r="E2905" s="589">
        <v>100</v>
      </c>
    </row>
    <row r="2906" spans="1:5" s="41" customFormat="1" ht="13.5" customHeight="1">
      <c r="A2906" s="585">
        <v>3221</v>
      </c>
      <c r="B2906" s="586" t="s">
        <v>239</v>
      </c>
      <c r="C2906" s="587">
        <v>0</v>
      </c>
      <c r="D2906" s="587">
        <v>16260</v>
      </c>
      <c r="E2906" s="590">
        <v>0</v>
      </c>
    </row>
    <row r="2907" spans="1:5" s="41" customFormat="1" ht="13.5" customHeight="1">
      <c r="A2907" s="582">
        <v>323</v>
      </c>
      <c r="B2907" s="583" t="s">
        <v>168</v>
      </c>
      <c r="C2907" s="584">
        <v>158397</v>
      </c>
      <c r="D2907" s="584">
        <v>158397</v>
      </c>
      <c r="E2907" s="589">
        <v>100</v>
      </c>
    </row>
    <row r="2908" spans="1:5" s="41" customFormat="1" ht="13.5" customHeight="1">
      <c r="A2908" s="585">
        <v>3231</v>
      </c>
      <c r="B2908" s="586" t="s">
        <v>350</v>
      </c>
      <c r="C2908" s="587">
        <v>0</v>
      </c>
      <c r="D2908" s="587">
        <v>61410</v>
      </c>
      <c r="E2908" s="590">
        <v>0</v>
      </c>
    </row>
    <row r="2909" spans="1:5" s="41" customFormat="1" ht="13.5" customHeight="1">
      <c r="A2909" s="585">
        <v>3232</v>
      </c>
      <c r="B2909" s="586" t="s">
        <v>241</v>
      </c>
      <c r="C2909" s="587">
        <v>0</v>
      </c>
      <c r="D2909" s="587">
        <v>62870</v>
      </c>
      <c r="E2909" s="590">
        <v>0</v>
      </c>
    </row>
    <row r="2910" spans="1:5" s="41" customFormat="1" ht="13.5" customHeight="1">
      <c r="A2910" s="585">
        <v>3234</v>
      </c>
      <c r="B2910" s="586" t="s">
        <v>242</v>
      </c>
      <c r="C2910" s="587">
        <v>0</v>
      </c>
      <c r="D2910" s="587">
        <v>6393</v>
      </c>
      <c r="E2910" s="590">
        <v>0</v>
      </c>
    </row>
    <row r="2911" spans="1:5" s="220" customFormat="1" ht="13.5" customHeight="1">
      <c r="A2911" s="585">
        <v>3236</v>
      </c>
      <c r="B2911" s="586" t="s">
        <v>243</v>
      </c>
      <c r="C2911" s="587">
        <v>0</v>
      </c>
      <c r="D2911" s="587">
        <v>675</v>
      </c>
      <c r="E2911" s="590">
        <v>0</v>
      </c>
    </row>
    <row r="2912" spans="1:5" s="41" customFormat="1" ht="13.5" customHeight="1">
      <c r="A2912" s="585">
        <v>3237</v>
      </c>
      <c r="B2912" s="586" t="s">
        <v>156</v>
      </c>
      <c r="C2912" s="587">
        <v>0</v>
      </c>
      <c r="D2912" s="587">
        <v>14378</v>
      </c>
      <c r="E2912" s="590">
        <v>0</v>
      </c>
    </row>
    <row r="2913" spans="1:5" s="41" customFormat="1" ht="13.5" customHeight="1">
      <c r="A2913" s="585">
        <v>3238</v>
      </c>
      <c r="B2913" s="586" t="s">
        <v>151</v>
      </c>
      <c r="C2913" s="587">
        <v>0</v>
      </c>
      <c r="D2913" s="587">
        <v>4600</v>
      </c>
      <c r="E2913" s="590">
        <v>0</v>
      </c>
    </row>
    <row r="2914" spans="1:5" s="41" customFormat="1" ht="13.5" customHeight="1">
      <c r="A2914" s="585">
        <v>3239</v>
      </c>
      <c r="B2914" s="586" t="s">
        <v>244</v>
      </c>
      <c r="C2914" s="587">
        <v>0</v>
      </c>
      <c r="D2914" s="587">
        <v>8071</v>
      </c>
      <c r="E2914" s="590">
        <v>0</v>
      </c>
    </row>
    <row r="2915" spans="1:5" s="41" customFormat="1" ht="13.5" customHeight="1">
      <c r="A2915" s="582">
        <v>324</v>
      </c>
      <c r="B2915" s="583" t="s">
        <v>313</v>
      </c>
      <c r="C2915" s="584">
        <v>9237</v>
      </c>
      <c r="D2915" s="584">
        <v>9237</v>
      </c>
      <c r="E2915" s="589">
        <v>100</v>
      </c>
    </row>
    <row r="2916" spans="1:5" s="220" customFormat="1" ht="13.5" customHeight="1">
      <c r="A2916" s="585">
        <v>3241</v>
      </c>
      <c r="B2916" s="586" t="s">
        <v>313</v>
      </c>
      <c r="C2916" s="587">
        <v>0</v>
      </c>
      <c r="D2916" s="587">
        <v>9237</v>
      </c>
      <c r="E2916" s="590">
        <v>0</v>
      </c>
    </row>
    <row r="2917" spans="1:5" s="41" customFormat="1" ht="13.5" customHeight="1">
      <c r="A2917" s="582">
        <v>329</v>
      </c>
      <c r="B2917" s="583" t="s">
        <v>254</v>
      </c>
      <c r="C2917" s="584">
        <v>18241</v>
      </c>
      <c r="D2917" s="584">
        <v>18241</v>
      </c>
      <c r="E2917" s="589">
        <v>100</v>
      </c>
    </row>
    <row r="2918" spans="1:5" s="41" customFormat="1" ht="13.5" customHeight="1">
      <c r="A2918" s="585">
        <v>3292</v>
      </c>
      <c r="B2918" s="586" t="s">
        <v>157</v>
      </c>
      <c r="C2918" s="587">
        <v>0</v>
      </c>
      <c r="D2918" s="587">
        <v>12706</v>
      </c>
      <c r="E2918" s="590">
        <v>0</v>
      </c>
    </row>
    <row r="2919" spans="1:5" s="41" customFormat="1" ht="13.5" customHeight="1">
      <c r="A2919" s="585">
        <v>3294</v>
      </c>
      <c r="B2919" s="586" t="s">
        <v>549</v>
      </c>
      <c r="C2919" s="587">
        <v>0</v>
      </c>
      <c r="D2919" s="587">
        <v>5400</v>
      </c>
      <c r="E2919" s="590">
        <v>0</v>
      </c>
    </row>
    <row r="2920" spans="1:5" s="41" customFormat="1" ht="13.5" customHeight="1">
      <c r="A2920" s="585">
        <v>3299</v>
      </c>
      <c r="B2920" s="586" t="s">
        <v>254</v>
      </c>
      <c r="C2920" s="587">
        <v>0</v>
      </c>
      <c r="D2920" s="587">
        <v>135</v>
      </c>
      <c r="E2920" s="590">
        <v>0</v>
      </c>
    </row>
    <row r="2921" spans="1:5" s="41" customFormat="1" ht="13.5" customHeight="1">
      <c r="A2921" s="580" t="s">
        <v>500</v>
      </c>
      <c r="B2921" s="580"/>
      <c r="C2921" s="581">
        <v>1009456</v>
      </c>
      <c r="D2921" s="581">
        <v>551495.41</v>
      </c>
      <c r="E2921" s="588">
        <v>54.63</v>
      </c>
    </row>
    <row r="2922" spans="1:5" s="41" customFormat="1" ht="13.5" customHeight="1">
      <c r="A2922" s="580" t="s">
        <v>38</v>
      </c>
      <c r="B2922" s="580"/>
      <c r="C2922" s="581">
        <v>1009456</v>
      </c>
      <c r="D2922" s="581">
        <v>551495.41</v>
      </c>
      <c r="E2922" s="588">
        <v>54.63</v>
      </c>
    </row>
    <row r="2923" spans="1:5" s="41" customFormat="1" ht="13.5" customHeight="1">
      <c r="A2923" s="580" t="s">
        <v>918</v>
      </c>
      <c r="B2923" s="580"/>
      <c r="C2923" s="581">
        <v>250913</v>
      </c>
      <c r="D2923" s="581">
        <v>53458.04</v>
      </c>
      <c r="E2923" s="588">
        <v>21.31</v>
      </c>
    </row>
    <row r="2924" spans="1:5" s="41" customFormat="1" ht="13.5" customHeight="1">
      <c r="A2924" s="582">
        <v>3</v>
      </c>
      <c r="B2924" s="583" t="s">
        <v>199</v>
      </c>
      <c r="C2924" s="584">
        <v>250913</v>
      </c>
      <c r="D2924" s="584">
        <v>53458.04</v>
      </c>
      <c r="E2924" s="589">
        <v>21.31</v>
      </c>
    </row>
    <row r="2925" spans="1:5" s="41" customFormat="1" ht="13.5" customHeight="1">
      <c r="A2925" s="582">
        <v>31</v>
      </c>
      <c r="B2925" s="583" t="s">
        <v>200</v>
      </c>
      <c r="C2925" s="584">
        <v>227804</v>
      </c>
      <c r="D2925" s="584">
        <v>53449.04</v>
      </c>
      <c r="E2925" s="589">
        <v>23.46</v>
      </c>
    </row>
    <row r="2926" spans="1:5" s="41" customFormat="1" ht="13.5" customHeight="1">
      <c r="A2926" s="582">
        <v>311</v>
      </c>
      <c r="B2926" s="583" t="s">
        <v>29</v>
      </c>
      <c r="C2926" s="584">
        <v>188400</v>
      </c>
      <c r="D2926" s="584">
        <v>45605.05</v>
      </c>
      <c r="E2926" s="589">
        <v>24.21</v>
      </c>
    </row>
    <row r="2927" spans="1:5" s="41" customFormat="1" ht="13.5" customHeight="1">
      <c r="A2927" s="585">
        <v>3111</v>
      </c>
      <c r="B2927" s="586" t="s">
        <v>233</v>
      </c>
      <c r="C2927" s="587">
        <v>0</v>
      </c>
      <c r="D2927" s="587">
        <v>45605.05</v>
      </c>
      <c r="E2927" s="590">
        <v>0</v>
      </c>
    </row>
    <row r="2928" spans="1:5" s="41" customFormat="1" ht="13.5" customHeight="1">
      <c r="A2928" s="585">
        <v>3114</v>
      </c>
      <c r="B2928" s="586" t="s">
        <v>368</v>
      </c>
      <c r="C2928" s="587">
        <v>0</v>
      </c>
      <c r="D2928" s="587">
        <v>0</v>
      </c>
      <c r="E2928" s="590">
        <v>0</v>
      </c>
    </row>
    <row r="2929" spans="1:5" s="41" customFormat="1" ht="13.5" customHeight="1">
      <c r="A2929" s="582">
        <v>312</v>
      </c>
      <c r="B2929" s="583" t="s">
        <v>234</v>
      </c>
      <c r="C2929" s="584">
        <v>7000</v>
      </c>
      <c r="D2929" s="584">
        <v>0</v>
      </c>
      <c r="E2929" s="589">
        <v>0</v>
      </c>
    </row>
    <row r="2930" spans="1:5" s="41" customFormat="1" ht="13.5" customHeight="1">
      <c r="A2930" s="585">
        <v>3121</v>
      </c>
      <c r="B2930" s="586" t="s">
        <v>234</v>
      </c>
      <c r="C2930" s="587">
        <v>0</v>
      </c>
      <c r="D2930" s="587">
        <v>0</v>
      </c>
      <c r="E2930" s="590">
        <v>0</v>
      </c>
    </row>
    <row r="2931" spans="1:5" s="41" customFormat="1" ht="13.5" customHeight="1">
      <c r="A2931" s="582">
        <v>313</v>
      </c>
      <c r="B2931" s="583" t="s">
        <v>160</v>
      </c>
      <c r="C2931" s="584">
        <v>32404</v>
      </c>
      <c r="D2931" s="584">
        <v>7843.99</v>
      </c>
      <c r="E2931" s="589">
        <v>24.21</v>
      </c>
    </row>
    <row r="2932" spans="1:5" s="41" customFormat="1" ht="13.5" customHeight="1">
      <c r="A2932" s="585">
        <v>3132</v>
      </c>
      <c r="B2932" s="586" t="s">
        <v>201</v>
      </c>
      <c r="C2932" s="587">
        <v>0</v>
      </c>
      <c r="D2932" s="587">
        <v>7068.72</v>
      </c>
      <c r="E2932" s="590">
        <v>0</v>
      </c>
    </row>
    <row r="2933" spans="1:5" s="41" customFormat="1" ht="13.5" customHeight="1">
      <c r="A2933" s="585">
        <v>3133</v>
      </c>
      <c r="B2933" s="586" t="s">
        <v>202</v>
      </c>
      <c r="C2933" s="587">
        <v>0</v>
      </c>
      <c r="D2933" s="587">
        <v>775.27</v>
      </c>
      <c r="E2933" s="590">
        <v>0</v>
      </c>
    </row>
    <row r="2934" spans="1:5" s="41" customFormat="1" ht="13.5" customHeight="1">
      <c r="A2934" s="582">
        <v>32</v>
      </c>
      <c r="B2934" s="583" t="s">
        <v>203</v>
      </c>
      <c r="C2934" s="584">
        <v>23109</v>
      </c>
      <c r="D2934" s="584">
        <v>9</v>
      </c>
      <c r="E2934" s="589">
        <v>0.04</v>
      </c>
    </row>
    <row r="2935" spans="1:5" s="41" customFormat="1" ht="13.5" customHeight="1">
      <c r="A2935" s="582">
        <v>321</v>
      </c>
      <c r="B2935" s="583" t="s">
        <v>167</v>
      </c>
      <c r="C2935" s="584">
        <v>23100</v>
      </c>
      <c r="D2935" s="584">
        <v>0</v>
      </c>
      <c r="E2935" s="589">
        <v>0</v>
      </c>
    </row>
    <row r="2936" spans="1:5" s="41" customFormat="1" ht="13.5" customHeight="1">
      <c r="A2936" s="585">
        <v>3212</v>
      </c>
      <c r="B2936" s="586" t="s">
        <v>247</v>
      </c>
      <c r="C2936" s="587">
        <v>0</v>
      </c>
      <c r="D2936" s="587">
        <v>0</v>
      </c>
      <c r="E2936" s="590">
        <v>0</v>
      </c>
    </row>
    <row r="2937" spans="1:5" s="41" customFormat="1" ht="13.5" customHeight="1">
      <c r="A2937" s="582">
        <v>322</v>
      </c>
      <c r="B2937" s="583" t="s">
        <v>166</v>
      </c>
      <c r="C2937" s="584">
        <v>9</v>
      </c>
      <c r="D2937" s="584">
        <v>9</v>
      </c>
      <c r="E2937" s="589">
        <v>100</v>
      </c>
    </row>
    <row r="2938" spans="1:5" s="41" customFormat="1" ht="13.5" customHeight="1">
      <c r="A2938" s="585">
        <v>3225</v>
      </c>
      <c r="B2938" s="586" t="s">
        <v>346</v>
      </c>
      <c r="C2938" s="587">
        <v>0</v>
      </c>
      <c r="D2938" s="587">
        <v>9</v>
      </c>
      <c r="E2938" s="590">
        <v>0</v>
      </c>
    </row>
    <row r="2939" spans="1:5" s="41" customFormat="1" ht="13.5" customHeight="1">
      <c r="A2939" s="580" t="s">
        <v>926</v>
      </c>
      <c r="B2939" s="580"/>
      <c r="C2939" s="581">
        <v>2000</v>
      </c>
      <c r="D2939" s="581">
        <v>0</v>
      </c>
      <c r="E2939" s="588">
        <v>0</v>
      </c>
    </row>
    <row r="2940" spans="1:5" s="41" customFormat="1" ht="13.5" customHeight="1">
      <c r="A2940" s="582">
        <v>3</v>
      </c>
      <c r="B2940" s="583" t="s">
        <v>199</v>
      </c>
      <c r="C2940" s="584">
        <v>2000</v>
      </c>
      <c r="D2940" s="584">
        <v>0</v>
      </c>
      <c r="E2940" s="589">
        <v>0</v>
      </c>
    </row>
    <row r="2941" spans="1:5" s="41" customFormat="1" ht="13.5" customHeight="1">
      <c r="A2941" s="582">
        <v>32</v>
      </c>
      <c r="B2941" s="583" t="s">
        <v>203</v>
      </c>
      <c r="C2941" s="584">
        <v>2000</v>
      </c>
      <c r="D2941" s="584">
        <v>0</v>
      </c>
      <c r="E2941" s="589">
        <v>0</v>
      </c>
    </row>
    <row r="2942" spans="1:5" s="41" customFormat="1" ht="13.5" customHeight="1">
      <c r="A2942" s="582">
        <v>322</v>
      </c>
      <c r="B2942" s="583" t="s">
        <v>166</v>
      </c>
      <c r="C2942" s="584">
        <v>1000</v>
      </c>
      <c r="D2942" s="584">
        <v>0</v>
      </c>
      <c r="E2942" s="589">
        <v>0</v>
      </c>
    </row>
    <row r="2943" spans="1:5" s="41" customFormat="1" ht="13.5" customHeight="1">
      <c r="A2943" s="585">
        <v>3224</v>
      </c>
      <c r="B2943" s="586" t="s">
        <v>170</v>
      </c>
      <c r="C2943" s="587">
        <v>0</v>
      </c>
      <c r="D2943" s="587">
        <v>0</v>
      </c>
      <c r="E2943" s="590">
        <v>0</v>
      </c>
    </row>
    <row r="2944" spans="1:5" s="41" customFormat="1" ht="13.5" customHeight="1">
      <c r="A2944" s="582">
        <v>323</v>
      </c>
      <c r="B2944" s="583" t="s">
        <v>168</v>
      </c>
      <c r="C2944" s="584">
        <v>1000</v>
      </c>
      <c r="D2944" s="584">
        <v>0</v>
      </c>
      <c r="E2944" s="589">
        <v>0</v>
      </c>
    </row>
    <row r="2945" spans="1:5" s="41" customFormat="1" ht="13.5" customHeight="1">
      <c r="A2945" s="585">
        <v>3237</v>
      </c>
      <c r="B2945" s="586" t="s">
        <v>156</v>
      </c>
      <c r="C2945" s="587">
        <v>0</v>
      </c>
      <c r="D2945" s="587">
        <v>0</v>
      </c>
      <c r="E2945" s="590">
        <v>0</v>
      </c>
    </row>
    <row r="2946" spans="1:5" s="41" customFormat="1" ht="13.5" customHeight="1">
      <c r="A2946" s="580" t="s">
        <v>919</v>
      </c>
      <c r="B2946" s="580"/>
      <c r="C2946" s="581">
        <v>638200</v>
      </c>
      <c r="D2946" s="581">
        <v>488246.87</v>
      </c>
      <c r="E2946" s="588">
        <v>76.5</v>
      </c>
    </row>
    <row r="2947" spans="1:5" s="41" customFormat="1" ht="13.5" customHeight="1">
      <c r="A2947" s="582">
        <v>3</v>
      </c>
      <c r="B2947" s="583" t="s">
        <v>199</v>
      </c>
      <c r="C2947" s="584">
        <v>638200</v>
      </c>
      <c r="D2947" s="584">
        <v>488246.87</v>
      </c>
      <c r="E2947" s="589">
        <v>76.5</v>
      </c>
    </row>
    <row r="2948" spans="1:5" s="41" customFormat="1" ht="13.5" customHeight="1">
      <c r="A2948" s="582">
        <v>32</v>
      </c>
      <c r="B2948" s="583" t="s">
        <v>203</v>
      </c>
      <c r="C2948" s="584">
        <v>637100</v>
      </c>
      <c r="D2948" s="584">
        <v>487985.45</v>
      </c>
      <c r="E2948" s="589">
        <v>76.59</v>
      </c>
    </row>
    <row r="2949" spans="1:5" s="41" customFormat="1" ht="13.5" customHeight="1">
      <c r="A2949" s="582">
        <v>321</v>
      </c>
      <c r="B2949" s="583" t="s">
        <v>167</v>
      </c>
      <c r="C2949" s="584">
        <v>149000</v>
      </c>
      <c r="D2949" s="584">
        <v>121952.93</v>
      </c>
      <c r="E2949" s="589">
        <v>81.85</v>
      </c>
    </row>
    <row r="2950" spans="1:5" s="41" customFormat="1" ht="13.5" customHeight="1">
      <c r="A2950" s="585">
        <v>3211</v>
      </c>
      <c r="B2950" s="586" t="s">
        <v>159</v>
      </c>
      <c r="C2950" s="587">
        <v>0</v>
      </c>
      <c r="D2950" s="587">
        <v>118776.18</v>
      </c>
      <c r="E2950" s="590">
        <v>0</v>
      </c>
    </row>
    <row r="2951" spans="1:5" s="41" customFormat="1" ht="13.5" customHeight="1">
      <c r="A2951" s="585">
        <v>3213</v>
      </c>
      <c r="B2951" s="586" t="s">
        <v>280</v>
      </c>
      <c r="C2951" s="587">
        <v>0</v>
      </c>
      <c r="D2951" s="587">
        <v>3176.75</v>
      </c>
      <c r="E2951" s="590">
        <v>0</v>
      </c>
    </row>
    <row r="2952" spans="1:5" s="41" customFormat="1" ht="13.5" customHeight="1">
      <c r="A2952" s="582">
        <v>322</v>
      </c>
      <c r="B2952" s="583" t="s">
        <v>166</v>
      </c>
      <c r="C2952" s="584">
        <v>149900</v>
      </c>
      <c r="D2952" s="584">
        <v>97337.63</v>
      </c>
      <c r="E2952" s="589">
        <v>64.94</v>
      </c>
    </row>
    <row r="2953" spans="1:5" s="41" customFormat="1" ht="13.5" customHeight="1">
      <c r="A2953" s="585">
        <v>3221</v>
      </c>
      <c r="B2953" s="586" t="s">
        <v>239</v>
      </c>
      <c r="C2953" s="587">
        <v>0</v>
      </c>
      <c r="D2953" s="587">
        <v>17015.43</v>
      </c>
      <c r="E2953" s="590">
        <v>0</v>
      </c>
    </row>
    <row r="2954" spans="1:5" s="41" customFormat="1" ht="13.5" customHeight="1">
      <c r="A2954" s="585">
        <v>3223</v>
      </c>
      <c r="B2954" s="586" t="s">
        <v>282</v>
      </c>
      <c r="C2954" s="587">
        <v>0</v>
      </c>
      <c r="D2954" s="587">
        <v>54843.74</v>
      </c>
      <c r="E2954" s="590">
        <v>0</v>
      </c>
    </row>
    <row r="2955" spans="1:5" s="41" customFormat="1" ht="13.5" customHeight="1">
      <c r="A2955" s="585">
        <v>3224</v>
      </c>
      <c r="B2955" s="586" t="s">
        <v>170</v>
      </c>
      <c r="C2955" s="587">
        <v>0</v>
      </c>
      <c r="D2955" s="587">
        <v>12077.33</v>
      </c>
      <c r="E2955" s="590">
        <v>0</v>
      </c>
    </row>
    <row r="2956" spans="1:5" s="41" customFormat="1" ht="13.5" customHeight="1">
      <c r="A2956" s="585">
        <v>3225</v>
      </c>
      <c r="B2956" s="586" t="s">
        <v>346</v>
      </c>
      <c r="C2956" s="587">
        <v>0</v>
      </c>
      <c r="D2956" s="587">
        <v>12591.13</v>
      </c>
      <c r="E2956" s="590">
        <v>0</v>
      </c>
    </row>
    <row r="2957" spans="1:5" s="41" customFormat="1" ht="13.5" customHeight="1">
      <c r="A2957" s="585">
        <v>3227</v>
      </c>
      <c r="B2957" s="586" t="s">
        <v>312</v>
      </c>
      <c r="C2957" s="587">
        <v>0</v>
      </c>
      <c r="D2957" s="587">
        <v>810</v>
      </c>
      <c r="E2957" s="590">
        <v>0</v>
      </c>
    </row>
    <row r="2958" spans="1:5" s="41" customFormat="1" ht="13.5" customHeight="1">
      <c r="A2958" s="582">
        <v>323</v>
      </c>
      <c r="B2958" s="583" t="s">
        <v>168</v>
      </c>
      <c r="C2958" s="584">
        <v>205200</v>
      </c>
      <c r="D2958" s="584">
        <v>178282.12</v>
      </c>
      <c r="E2958" s="589">
        <v>86.88</v>
      </c>
    </row>
    <row r="2959" spans="1:5" s="41" customFormat="1" ht="13.5" customHeight="1">
      <c r="A2959" s="585">
        <v>3231</v>
      </c>
      <c r="B2959" s="586" t="s">
        <v>350</v>
      </c>
      <c r="C2959" s="587">
        <v>0</v>
      </c>
      <c r="D2959" s="587">
        <v>42155.38</v>
      </c>
      <c r="E2959" s="590">
        <v>0</v>
      </c>
    </row>
    <row r="2960" spans="1:5" s="41" customFormat="1" ht="13.5" customHeight="1">
      <c r="A2960" s="585">
        <v>3232</v>
      </c>
      <c r="B2960" s="586" t="s">
        <v>241</v>
      </c>
      <c r="C2960" s="587">
        <v>0</v>
      </c>
      <c r="D2960" s="587">
        <v>15866.42</v>
      </c>
      <c r="E2960" s="590">
        <v>0</v>
      </c>
    </row>
    <row r="2961" spans="1:5" s="41" customFormat="1" ht="13.5" customHeight="1">
      <c r="A2961" s="585">
        <v>3234</v>
      </c>
      <c r="B2961" s="586" t="s">
        <v>242</v>
      </c>
      <c r="C2961" s="587">
        <v>0</v>
      </c>
      <c r="D2961" s="587">
        <v>12452.43</v>
      </c>
      <c r="E2961" s="590">
        <v>0</v>
      </c>
    </row>
    <row r="2962" spans="1:5" s="41" customFormat="1" ht="13.5" customHeight="1">
      <c r="A2962" s="585">
        <v>3235</v>
      </c>
      <c r="B2962" s="586" t="s">
        <v>150</v>
      </c>
      <c r="C2962" s="587">
        <v>0</v>
      </c>
      <c r="D2962" s="587">
        <v>5937.5</v>
      </c>
      <c r="E2962" s="590">
        <v>0</v>
      </c>
    </row>
    <row r="2963" spans="1:5" s="41" customFormat="1" ht="13.5" customHeight="1">
      <c r="A2963" s="585">
        <v>3236</v>
      </c>
      <c r="B2963" s="586" t="s">
        <v>243</v>
      </c>
      <c r="C2963" s="587">
        <v>0</v>
      </c>
      <c r="D2963" s="587">
        <v>310</v>
      </c>
      <c r="E2963" s="590">
        <v>0</v>
      </c>
    </row>
    <row r="2964" spans="1:5" s="41" customFormat="1" ht="13.5" customHeight="1">
      <c r="A2964" s="585">
        <v>3237</v>
      </c>
      <c r="B2964" s="586" t="s">
        <v>156</v>
      </c>
      <c r="C2964" s="587">
        <v>0</v>
      </c>
      <c r="D2964" s="587">
        <v>53663.32</v>
      </c>
      <c r="E2964" s="590">
        <v>0</v>
      </c>
    </row>
    <row r="2965" spans="1:5" s="41" customFormat="1" ht="13.5" customHeight="1">
      <c r="A2965" s="585">
        <v>3238</v>
      </c>
      <c r="B2965" s="586" t="s">
        <v>151</v>
      </c>
      <c r="C2965" s="587">
        <v>0</v>
      </c>
      <c r="D2965" s="587">
        <v>13887.25</v>
      </c>
      <c r="E2965" s="590">
        <v>0</v>
      </c>
    </row>
    <row r="2966" spans="1:5" s="41" customFormat="1" ht="13.5" customHeight="1">
      <c r="A2966" s="585">
        <v>3239</v>
      </c>
      <c r="B2966" s="586" t="s">
        <v>244</v>
      </c>
      <c r="C2966" s="587">
        <v>0</v>
      </c>
      <c r="D2966" s="587">
        <v>34009.82</v>
      </c>
      <c r="E2966" s="590">
        <v>0</v>
      </c>
    </row>
    <row r="2967" spans="1:5" s="41" customFormat="1" ht="13.5" customHeight="1">
      <c r="A2967" s="582">
        <v>324</v>
      </c>
      <c r="B2967" s="583" t="s">
        <v>313</v>
      </c>
      <c r="C2967" s="584">
        <v>59000</v>
      </c>
      <c r="D2967" s="584">
        <v>43167.81</v>
      </c>
      <c r="E2967" s="589">
        <v>73.17</v>
      </c>
    </row>
    <row r="2968" spans="1:5" s="41" customFormat="1" ht="13.5" customHeight="1">
      <c r="A2968" s="585">
        <v>3241</v>
      </c>
      <c r="B2968" s="586" t="s">
        <v>313</v>
      </c>
      <c r="C2968" s="587">
        <v>0</v>
      </c>
      <c r="D2968" s="587">
        <v>43167.81</v>
      </c>
      <c r="E2968" s="590">
        <v>0</v>
      </c>
    </row>
    <row r="2969" spans="1:5" s="41" customFormat="1" ht="13.5" customHeight="1">
      <c r="A2969" s="582">
        <v>329</v>
      </c>
      <c r="B2969" s="583" t="s">
        <v>254</v>
      </c>
      <c r="C2969" s="584">
        <v>74000</v>
      </c>
      <c r="D2969" s="584">
        <v>47244.96</v>
      </c>
      <c r="E2969" s="589">
        <v>63.84</v>
      </c>
    </row>
    <row r="2970" spans="1:5" s="41" customFormat="1" ht="13.5" customHeight="1">
      <c r="A2970" s="585">
        <v>3292</v>
      </c>
      <c r="B2970" s="586" t="s">
        <v>157</v>
      </c>
      <c r="C2970" s="587">
        <v>0</v>
      </c>
      <c r="D2970" s="587">
        <v>9245.28</v>
      </c>
      <c r="E2970" s="590">
        <v>0</v>
      </c>
    </row>
    <row r="2971" spans="1:5" s="41" customFormat="1" ht="13.5" customHeight="1">
      <c r="A2971" s="585">
        <v>3293</v>
      </c>
      <c r="B2971" s="586" t="s">
        <v>152</v>
      </c>
      <c r="C2971" s="587">
        <v>0</v>
      </c>
      <c r="D2971" s="587">
        <v>20902.17</v>
      </c>
      <c r="E2971" s="590">
        <v>0</v>
      </c>
    </row>
    <row r="2972" spans="1:5" s="41" customFormat="1" ht="13.5" customHeight="1">
      <c r="A2972" s="585">
        <v>3294</v>
      </c>
      <c r="B2972" s="586" t="s">
        <v>549</v>
      </c>
      <c r="C2972" s="587">
        <v>0</v>
      </c>
      <c r="D2972" s="587">
        <v>4800</v>
      </c>
      <c r="E2972" s="590">
        <v>0</v>
      </c>
    </row>
    <row r="2973" spans="1:5" s="41" customFormat="1" ht="13.5" customHeight="1">
      <c r="A2973" s="585">
        <v>3295</v>
      </c>
      <c r="B2973" s="586" t="s">
        <v>314</v>
      </c>
      <c r="C2973" s="587">
        <v>0</v>
      </c>
      <c r="D2973" s="587">
        <v>5874.44</v>
      </c>
      <c r="E2973" s="590">
        <v>0</v>
      </c>
    </row>
    <row r="2974" spans="1:5" s="41" customFormat="1" ht="13.5" customHeight="1">
      <c r="A2974" s="585">
        <v>3299</v>
      </c>
      <c r="B2974" s="586" t="s">
        <v>254</v>
      </c>
      <c r="C2974" s="587">
        <v>0</v>
      </c>
      <c r="D2974" s="587">
        <v>6423.07</v>
      </c>
      <c r="E2974" s="590">
        <v>0</v>
      </c>
    </row>
    <row r="2975" spans="1:5" s="41" customFormat="1" ht="13.5" customHeight="1">
      <c r="A2975" s="582">
        <v>34</v>
      </c>
      <c r="B2975" s="583" t="s">
        <v>205</v>
      </c>
      <c r="C2975" s="584">
        <v>1100</v>
      </c>
      <c r="D2975" s="584">
        <v>261.42</v>
      </c>
      <c r="E2975" s="589">
        <v>23.77</v>
      </c>
    </row>
    <row r="2976" spans="1:5" s="41" customFormat="1" ht="13.5" customHeight="1">
      <c r="A2976" s="582">
        <v>343</v>
      </c>
      <c r="B2976" s="583" t="s">
        <v>171</v>
      </c>
      <c r="C2976" s="584">
        <v>1100</v>
      </c>
      <c r="D2976" s="584">
        <v>261.42</v>
      </c>
      <c r="E2976" s="589">
        <v>23.77</v>
      </c>
    </row>
    <row r="2977" spans="1:5" s="41" customFormat="1" ht="13.5" customHeight="1">
      <c r="A2977" s="585">
        <v>3431</v>
      </c>
      <c r="B2977" s="586" t="s">
        <v>155</v>
      </c>
      <c r="C2977" s="587">
        <v>0</v>
      </c>
      <c r="D2977" s="587">
        <v>0</v>
      </c>
      <c r="E2977" s="590">
        <v>0</v>
      </c>
    </row>
    <row r="2978" spans="1:5" s="41" customFormat="1" ht="13.5" customHeight="1">
      <c r="A2978" s="585">
        <v>3433</v>
      </c>
      <c r="B2978" s="586" t="s">
        <v>153</v>
      </c>
      <c r="C2978" s="587">
        <v>0</v>
      </c>
      <c r="D2978" s="587">
        <v>261.42</v>
      </c>
      <c r="E2978" s="590">
        <v>0</v>
      </c>
    </row>
    <row r="2979" spans="1:5" s="41" customFormat="1" ht="13.5" customHeight="1">
      <c r="A2979" s="580" t="s">
        <v>922</v>
      </c>
      <c r="B2979" s="580"/>
      <c r="C2979" s="581">
        <v>118343</v>
      </c>
      <c r="D2979" s="581">
        <v>9790.5</v>
      </c>
      <c r="E2979" s="588">
        <v>8.27</v>
      </c>
    </row>
    <row r="2980" spans="1:5" s="41" customFormat="1" ht="13.5" customHeight="1">
      <c r="A2980" s="582">
        <v>3</v>
      </c>
      <c r="B2980" s="583" t="s">
        <v>199</v>
      </c>
      <c r="C2980" s="584">
        <v>118343</v>
      </c>
      <c r="D2980" s="584">
        <v>9790.5</v>
      </c>
      <c r="E2980" s="589">
        <v>8.27</v>
      </c>
    </row>
    <row r="2981" spans="1:5" s="41" customFormat="1" ht="13.5" customHeight="1">
      <c r="A2981" s="582">
        <v>31</v>
      </c>
      <c r="B2981" s="583" t="s">
        <v>200</v>
      </c>
      <c r="C2981" s="584">
        <v>97788</v>
      </c>
      <c r="D2981" s="584">
        <v>1296</v>
      </c>
      <c r="E2981" s="589">
        <v>1.33</v>
      </c>
    </row>
    <row r="2982" spans="1:5" s="41" customFormat="1" ht="13.5" customHeight="1">
      <c r="A2982" s="582">
        <v>311</v>
      </c>
      <c r="B2982" s="583" t="s">
        <v>29</v>
      </c>
      <c r="C2982" s="584">
        <v>81730</v>
      </c>
      <c r="D2982" s="584">
        <v>1105.8</v>
      </c>
      <c r="E2982" s="589">
        <v>1.35</v>
      </c>
    </row>
    <row r="2983" spans="1:5" s="41" customFormat="1" ht="13.5" customHeight="1">
      <c r="A2983" s="585">
        <v>3111</v>
      </c>
      <c r="B2983" s="586" t="s">
        <v>233</v>
      </c>
      <c r="C2983" s="587">
        <v>0</v>
      </c>
      <c r="D2983" s="587">
        <v>1105.8</v>
      </c>
      <c r="E2983" s="590">
        <v>0</v>
      </c>
    </row>
    <row r="2984" spans="1:5" s="41" customFormat="1" ht="13.5" customHeight="1">
      <c r="A2984" s="585">
        <v>3113</v>
      </c>
      <c r="B2984" s="586" t="s">
        <v>251</v>
      </c>
      <c r="C2984" s="587">
        <v>0</v>
      </c>
      <c r="D2984" s="587">
        <v>0</v>
      </c>
      <c r="E2984" s="590">
        <v>0</v>
      </c>
    </row>
    <row r="2985" spans="1:5" s="41" customFormat="1" ht="13.5" customHeight="1">
      <c r="A2985" s="582">
        <v>312</v>
      </c>
      <c r="B2985" s="583" t="s">
        <v>234</v>
      </c>
      <c r="C2985" s="584">
        <v>2000</v>
      </c>
      <c r="D2985" s="584">
        <v>0</v>
      </c>
      <c r="E2985" s="589">
        <v>0</v>
      </c>
    </row>
    <row r="2986" spans="1:5" s="41" customFormat="1" ht="13.5" customHeight="1">
      <c r="A2986" s="585">
        <v>3121</v>
      </c>
      <c r="B2986" s="586" t="s">
        <v>234</v>
      </c>
      <c r="C2986" s="587">
        <v>0</v>
      </c>
      <c r="D2986" s="587">
        <v>0</v>
      </c>
      <c r="E2986" s="590">
        <v>0</v>
      </c>
    </row>
    <row r="2987" spans="1:5" s="41" customFormat="1" ht="13.5" customHeight="1">
      <c r="A2987" s="582">
        <v>313</v>
      </c>
      <c r="B2987" s="583" t="s">
        <v>160</v>
      </c>
      <c r="C2987" s="584">
        <v>14058</v>
      </c>
      <c r="D2987" s="584">
        <v>190.2</v>
      </c>
      <c r="E2987" s="589">
        <v>1.35</v>
      </c>
    </row>
    <row r="2988" spans="1:5" s="41" customFormat="1" ht="13.5" customHeight="1">
      <c r="A2988" s="585">
        <v>3132</v>
      </c>
      <c r="B2988" s="586" t="s">
        <v>201</v>
      </c>
      <c r="C2988" s="587">
        <v>0</v>
      </c>
      <c r="D2988" s="587">
        <v>171.4</v>
      </c>
      <c r="E2988" s="590">
        <v>0</v>
      </c>
    </row>
    <row r="2989" spans="1:5" s="41" customFormat="1" ht="13.5" customHeight="1">
      <c r="A2989" s="585">
        <v>3133</v>
      </c>
      <c r="B2989" s="586" t="s">
        <v>202</v>
      </c>
      <c r="C2989" s="587">
        <v>0</v>
      </c>
      <c r="D2989" s="587">
        <v>18.8</v>
      </c>
      <c r="E2989" s="590">
        <v>0</v>
      </c>
    </row>
    <row r="2990" spans="1:5" s="41" customFormat="1" ht="13.5" customHeight="1">
      <c r="A2990" s="582">
        <v>32</v>
      </c>
      <c r="B2990" s="583" t="s">
        <v>203</v>
      </c>
      <c r="C2990" s="584">
        <v>20555</v>
      </c>
      <c r="D2990" s="584">
        <v>8494.5</v>
      </c>
      <c r="E2990" s="589">
        <v>41.33</v>
      </c>
    </row>
    <row r="2991" spans="1:5" s="41" customFormat="1" ht="13.5" customHeight="1">
      <c r="A2991" s="582">
        <v>321</v>
      </c>
      <c r="B2991" s="583" t="s">
        <v>167</v>
      </c>
      <c r="C2991" s="584">
        <v>9750</v>
      </c>
      <c r="D2991" s="584">
        <v>852</v>
      </c>
      <c r="E2991" s="589">
        <v>8.74</v>
      </c>
    </row>
    <row r="2992" spans="1:5" s="41" customFormat="1" ht="13.5" customHeight="1">
      <c r="A2992" s="585">
        <v>3211</v>
      </c>
      <c r="B2992" s="586" t="s">
        <v>159</v>
      </c>
      <c r="C2992" s="587">
        <v>0</v>
      </c>
      <c r="D2992" s="587">
        <v>852</v>
      </c>
      <c r="E2992" s="590">
        <v>0</v>
      </c>
    </row>
    <row r="2993" spans="1:5" s="41" customFormat="1" ht="13.5" customHeight="1">
      <c r="A2993" s="585">
        <v>3212</v>
      </c>
      <c r="B2993" s="586" t="s">
        <v>247</v>
      </c>
      <c r="C2993" s="587">
        <v>0</v>
      </c>
      <c r="D2993" s="587">
        <v>0</v>
      </c>
      <c r="E2993" s="590">
        <v>0</v>
      </c>
    </row>
    <row r="2994" spans="1:5" s="41" customFormat="1" ht="13.5" customHeight="1">
      <c r="A2994" s="582">
        <v>323</v>
      </c>
      <c r="B2994" s="583" t="s">
        <v>168</v>
      </c>
      <c r="C2994" s="584">
        <v>10706</v>
      </c>
      <c r="D2994" s="584">
        <v>7543.5</v>
      </c>
      <c r="E2994" s="589">
        <v>70.46</v>
      </c>
    </row>
    <row r="2995" spans="1:5" s="41" customFormat="1" ht="13.5" customHeight="1">
      <c r="A2995" s="585">
        <v>3231</v>
      </c>
      <c r="B2995" s="586" t="s">
        <v>350</v>
      </c>
      <c r="C2995" s="587">
        <v>0</v>
      </c>
      <c r="D2995" s="587">
        <v>7137.5</v>
      </c>
      <c r="E2995" s="590">
        <v>0</v>
      </c>
    </row>
    <row r="2996" spans="1:5" s="41" customFormat="1" ht="13.5" customHeight="1">
      <c r="A2996" s="585">
        <v>3237</v>
      </c>
      <c r="B2996" s="586" t="s">
        <v>156</v>
      </c>
      <c r="C2996" s="587">
        <v>0</v>
      </c>
      <c r="D2996" s="587">
        <v>0</v>
      </c>
      <c r="E2996" s="590">
        <v>0</v>
      </c>
    </row>
    <row r="2997" spans="1:5" s="41" customFormat="1" ht="13.5" customHeight="1">
      <c r="A2997" s="585">
        <v>3239</v>
      </c>
      <c r="B2997" s="586" t="s">
        <v>244</v>
      </c>
      <c r="C2997" s="587">
        <v>0</v>
      </c>
      <c r="D2997" s="587">
        <v>406</v>
      </c>
      <c r="E2997" s="590">
        <v>0</v>
      </c>
    </row>
    <row r="2998" spans="1:5" s="41" customFormat="1" ht="13.5" customHeight="1">
      <c r="A2998" s="582">
        <v>329</v>
      </c>
      <c r="B2998" s="583" t="s">
        <v>254</v>
      </c>
      <c r="C2998" s="584">
        <v>99</v>
      </c>
      <c r="D2998" s="584">
        <v>99</v>
      </c>
      <c r="E2998" s="589">
        <v>100</v>
      </c>
    </row>
    <row r="2999" spans="1:5" s="41" customFormat="1" ht="13.5" customHeight="1">
      <c r="A2999" s="585">
        <v>3293</v>
      </c>
      <c r="B2999" s="586" t="s">
        <v>152</v>
      </c>
      <c r="C2999" s="587">
        <v>0</v>
      </c>
      <c r="D2999" s="587">
        <v>99</v>
      </c>
      <c r="E2999" s="590">
        <v>0</v>
      </c>
    </row>
    <row r="3000" spans="1:5" s="41" customFormat="1" ht="13.5" customHeight="1">
      <c r="A3000" s="580" t="s">
        <v>501</v>
      </c>
      <c r="B3000" s="580"/>
      <c r="C3000" s="581">
        <v>46500</v>
      </c>
      <c r="D3000" s="581">
        <v>40000</v>
      </c>
      <c r="E3000" s="588">
        <v>86.02</v>
      </c>
    </row>
    <row r="3001" spans="1:5" s="41" customFormat="1" ht="13.5" customHeight="1">
      <c r="A3001" s="580" t="s">
        <v>38</v>
      </c>
      <c r="B3001" s="580"/>
      <c r="C3001" s="581">
        <v>46500</v>
      </c>
      <c r="D3001" s="581">
        <v>40000</v>
      </c>
      <c r="E3001" s="588">
        <v>86.02</v>
      </c>
    </row>
    <row r="3002" spans="1:5" s="41" customFormat="1" ht="13.5" customHeight="1">
      <c r="A3002" s="580" t="s">
        <v>918</v>
      </c>
      <c r="B3002" s="580"/>
      <c r="C3002" s="581">
        <v>25000</v>
      </c>
      <c r="D3002" s="581">
        <v>25000</v>
      </c>
      <c r="E3002" s="588">
        <v>100</v>
      </c>
    </row>
    <row r="3003" spans="1:5" s="219" customFormat="1" ht="13.5" customHeight="1">
      <c r="A3003" s="582">
        <v>3</v>
      </c>
      <c r="B3003" s="583" t="s">
        <v>199</v>
      </c>
      <c r="C3003" s="584">
        <v>25000</v>
      </c>
      <c r="D3003" s="584">
        <v>25000</v>
      </c>
      <c r="E3003" s="589">
        <v>100</v>
      </c>
    </row>
    <row r="3004" spans="1:5" s="41" customFormat="1" ht="13.5" customHeight="1">
      <c r="A3004" s="582">
        <v>32</v>
      </c>
      <c r="B3004" s="583" t="s">
        <v>203</v>
      </c>
      <c r="C3004" s="584">
        <v>25000</v>
      </c>
      <c r="D3004" s="584">
        <v>25000</v>
      </c>
      <c r="E3004" s="589">
        <v>100</v>
      </c>
    </row>
    <row r="3005" spans="1:5" s="41" customFormat="1" ht="13.5" customHeight="1">
      <c r="A3005" s="582">
        <v>323</v>
      </c>
      <c r="B3005" s="583" t="s">
        <v>168</v>
      </c>
      <c r="C3005" s="584">
        <v>12500</v>
      </c>
      <c r="D3005" s="584">
        <v>12500</v>
      </c>
      <c r="E3005" s="589">
        <v>100</v>
      </c>
    </row>
    <row r="3006" spans="1:5" s="41" customFormat="1" ht="13.5" customHeight="1">
      <c r="A3006" s="585">
        <v>3231</v>
      </c>
      <c r="B3006" s="586" t="s">
        <v>350</v>
      </c>
      <c r="C3006" s="587">
        <v>0</v>
      </c>
      <c r="D3006" s="587">
        <v>5625</v>
      </c>
      <c r="E3006" s="590">
        <v>0</v>
      </c>
    </row>
    <row r="3007" spans="1:5" s="41" customFormat="1" ht="13.5" customHeight="1">
      <c r="A3007" s="585">
        <v>3237</v>
      </c>
      <c r="B3007" s="586" t="s">
        <v>156</v>
      </c>
      <c r="C3007" s="587">
        <v>0</v>
      </c>
      <c r="D3007" s="587">
        <v>6875</v>
      </c>
      <c r="E3007" s="590">
        <v>0</v>
      </c>
    </row>
    <row r="3008" spans="1:5" s="41" customFormat="1" ht="13.5" customHeight="1">
      <c r="A3008" s="582">
        <v>324</v>
      </c>
      <c r="B3008" s="583" t="s">
        <v>313</v>
      </c>
      <c r="C3008" s="584">
        <v>2500</v>
      </c>
      <c r="D3008" s="584">
        <v>2500</v>
      </c>
      <c r="E3008" s="589">
        <v>100</v>
      </c>
    </row>
    <row r="3009" spans="1:5" s="41" customFormat="1" ht="13.5" customHeight="1">
      <c r="A3009" s="585">
        <v>3241</v>
      </c>
      <c r="B3009" s="586" t="s">
        <v>313</v>
      </c>
      <c r="C3009" s="587">
        <v>0</v>
      </c>
      <c r="D3009" s="587">
        <v>2500</v>
      </c>
      <c r="E3009" s="590">
        <v>0</v>
      </c>
    </row>
    <row r="3010" spans="1:5" s="41" customFormat="1" ht="13.5" customHeight="1">
      <c r="A3010" s="582">
        <v>329</v>
      </c>
      <c r="B3010" s="583" t="s">
        <v>254</v>
      </c>
      <c r="C3010" s="584">
        <v>10000</v>
      </c>
      <c r="D3010" s="584">
        <v>10000</v>
      </c>
      <c r="E3010" s="589">
        <v>100</v>
      </c>
    </row>
    <row r="3011" spans="1:5" s="41" customFormat="1" ht="13.5" customHeight="1">
      <c r="A3011" s="585">
        <v>3293</v>
      </c>
      <c r="B3011" s="586" t="s">
        <v>152</v>
      </c>
      <c r="C3011" s="587">
        <v>0</v>
      </c>
      <c r="D3011" s="587">
        <v>10000</v>
      </c>
      <c r="E3011" s="590">
        <v>0</v>
      </c>
    </row>
    <row r="3012" spans="1:5" s="41" customFormat="1" ht="13.5" customHeight="1">
      <c r="A3012" s="580" t="s">
        <v>919</v>
      </c>
      <c r="B3012" s="580"/>
      <c r="C3012" s="581">
        <v>0</v>
      </c>
      <c r="D3012" s="581">
        <v>0</v>
      </c>
      <c r="E3012" s="588">
        <v>0</v>
      </c>
    </row>
    <row r="3013" spans="1:5" s="41" customFormat="1" ht="13.5" customHeight="1">
      <c r="A3013" s="582">
        <v>3</v>
      </c>
      <c r="B3013" s="583" t="s">
        <v>199</v>
      </c>
      <c r="C3013" s="584">
        <v>0</v>
      </c>
      <c r="D3013" s="584">
        <v>0</v>
      </c>
      <c r="E3013" s="589">
        <v>0</v>
      </c>
    </row>
    <row r="3014" spans="1:5" s="41" customFormat="1" ht="13.5" customHeight="1">
      <c r="A3014" s="582">
        <v>32</v>
      </c>
      <c r="B3014" s="583" t="s">
        <v>203</v>
      </c>
      <c r="C3014" s="584">
        <v>0</v>
      </c>
      <c r="D3014" s="584">
        <v>0</v>
      </c>
      <c r="E3014" s="589">
        <v>0</v>
      </c>
    </row>
    <row r="3015" spans="1:5" s="41" customFormat="1" ht="13.5" customHeight="1">
      <c r="A3015" s="582">
        <v>323</v>
      </c>
      <c r="B3015" s="583" t="s">
        <v>168</v>
      </c>
      <c r="C3015" s="584">
        <v>0</v>
      </c>
      <c r="D3015" s="584">
        <v>0</v>
      </c>
      <c r="E3015" s="589">
        <v>0</v>
      </c>
    </row>
    <row r="3016" spans="1:5" s="41" customFormat="1" ht="13.5" customHeight="1">
      <c r="A3016" s="585">
        <v>3237</v>
      </c>
      <c r="B3016" s="586" t="s">
        <v>156</v>
      </c>
      <c r="C3016" s="587">
        <v>0</v>
      </c>
      <c r="D3016" s="587">
        <v>0</v>
      </c>
      <c r="E3016" s="590">
        <v>0</v>
      </c>
    </row>
    <row r="3017" spans="1:5" s="41" customFormat="1" ht="13.5" customHeight="1">
      <c r="A3017" s="582">
        <v>324</v>
      </c>
      <c r="B3017" s="583" t="s">
        <v>313</v>
      </c>
      <c r="C3017" s="584">
        <v>0</v>
      </c>
      <c r="D3017" s="584">
        <v>0</v>
      </c>
      <c r="E3017" s="589">
        <v>0</v>
      </c>
    </row>
    <row r="3018" spans="1:5" s="41" customFormat="1" ht="13.5" customHeight="1">
      <c r="A3018" s="585">
        <v>3241</v>
      </c>
      <c r="B3018" s="586" t="s">
        <v>313</v>
      </c>
      <c r="C3018" s="587">
        <v>0</v>
      </c>
      <c r="D3018" s="587">
        <v>0</v>
      </c>
      <c r="E3018" s="590">
        <v>0</v>
      </c>
    </row>
    <row r="3019" spans="1:5" s="41" customFormat="1" ht="13.5" customHeight="1">
      <c r="A3019" s="580" t="s">
        <v>922</v>
      </c>
      <c r="B3019" s="580"/>
      <c r="C3019" s="581">
        <v>15000</v>
      </c>
      <c r="D3019" s="581">
        <v>15000</v>
      </c>
      <c r="E3019" s="588">
        <v>100</v>
      </c>
    </row>
    <row r="3020" spans="1:5" s="41" customFormat="1" ht="13.5" customHeight="1">
      <c r="A3020" s="582">
        <v>3</v>
      </c>
      <c r="B3020" s="583" t="s">
        <v>199</v>
      </c>
      <c r="C3020" s="584">
        <v>15000</v>
      </c>
      <c r="D3020" s="584">
        <v>15000</v>
      </c>
      <c r="E3020" s="589">
        <v>100</v>
      </c>
    </row>
    <row r="3021" spans="1:5" s="41" customFormat="1" ht="13.5" customHeight="1">
      <c r="A3021" s="582">
        <v>32</v>
      </c>
      <c r="B3021" s="583" t="s">
        <v>203</v>
      </c>
      <c r="C3021" s="584">
        <v>15000</v>
      </c>
      <c r="D3021" s="584">
        <v>15000</v>
      </c>
      <c r="E3021" s="589">
        <v>100</v>
      </c>
    </row>
    <row r="3022" spans="1:5" s="41" customFormat="1" ht="13.5" customHeight="1">
      <c r="A3022" s="582">
        <v>323</v>
      </c>
      <c r="B3022" s="583" t="s">
        <v>168</v>
      </c>
      <c r="C3022" s="584">
        <v>15000</v>
      </c>
      <c r="D3022" s="584">
        <v>15000</v>
      </c>
      <c r="E3022" s="589">
        <v>100</v>
      </c>
    </row>
    <row r="3023" spans="1:5" s="41" customFormat="1" ht="13.5" customHeight="1">
      <c r="A3023" s="585">
        <v>3237</v>
      </c>
      <c r="B3023" s="586" t="s">
        <v>156</v>
      </c>
      <c r="C3023" s="587">
        <v>0</v>
      </c>
      <c r="D3023" s="587">
        <v>15000</v>
      </c>
      <c r="E3023" s="590">
        <v>0</v>
      </c>
    </row>
    <row r="3024" spans="1:5" s="41" customFormat="1" ht="13.5" customHeight="1">
      <c r="A3024" s="582">
        <v>324</v>
      </c>
      <c r="B3024" s="583" t="s">
        <v>313</v>
      </c>
      <c r="C3024" s="584">
        <v>0</v>
      </c>
      <c r="D3024" s="584">
        <v>0</v>
      </c>
      <c r="E3024" s="589">
        <v>0</v>
      </c>
    </row>
    <row r="3025" spans="1:5" s="220" customFormat="1" ht="13.5" customHeight="1">
      <c r="A3025" s="585">
        <v>3241</v>
      </c>
      <c r="B3025" s="586" t="s">
        <v>313</v>
      </c>
      <c r="C3025" s="587">
        <v>0</v>
      </c>
      <c r="D3025" s="587">
        <v>0</v>
      </c>
      <c r="E3025" s="590">
        <v>0</v>
      </c>
    </row>
    <row r="3026" spans="1:5" s="220" customFormat="1" ht="13.5" customHeight="1">
      <c r="A3026" s="580" t="s">
        <v>920</v>
      </c>
      <c r="B3026" s="580"/>
      <c r="C3026" s="581">
        <v>6500</v>
      </c>
      <c r="D3026" s="581">
        <v>0</v>
      </c>
      <c r="E3026" s="588">
        <v>0</v>
      </c>
    </row>
    <row r="3027" spans="1:5" s="220" customFormat="1" ht="13.5" customHeight="1">
      <c r="A3027" s="582">
        <v>3</v>
      </c>
      <c r="B3027" s="583" t="s">
        <v>199</v>
      </c>
      <c r="C3027" s="584">
        <v>6500</v>
      </c>
      <c r="D3027" s="584">
        <v>0</v>
      </c>
      <c r="E3027" s="589">
        <v>0</v>
      </c>
    </row>
    <row r="3028" spans="1:5" s="220" customFormat="1" ht="13.5" customHeight="1">
      <c r="A3028" s="582">
        <v>32</v>
      </c>
      <c r="B3028" s="583" t="s">
        <v>203</v>
      </c>
      <c r="C3028" s="584">
        <v>6500</v>
      </c>
      <c r="D3028" s="584">
        <v>0</v>
      </c>
      <c r="E3028" s="589">
        <v>0</v>
      </c>
    </row>
    <row r="3029" spans="1:5" s="220" customFormat="1" ht="13.5" customHeight="1">
      <c r="A3029" s="582">
        <v>329</v>
      </c>
      <c r="B3029" s="583" t="s">
        <v>254</v>
      </c>
      <c r="C3029" s="584">
        <v>6500</v>
      </c>
      <c r="D3029" s="584">
        <v>0</v>
      </c>
      <c r="E3029" s="589">
        <v>0</v>
      </c>
    </row>
    <row r="3030" spans="1:5" s="220" customFormat="1" ht="13.5" customHeight="1">
      <c r="A3030" s="585">
        <v>3293</v>
      </c>
      <c r="B3030" s="586" t="s">
        <v>152</v>
      </c>
      <c r="C3030" s="587">
        <v>0</v>
      </c>
      <c r="D3030" s="587">
        <v>0</v>
      </c>
      <c r="E3030" s="590">
        <v>0</v>
      </c>
    </row>
    <row r="3031" spans="1:5" s="220" customFormat="1" ht="13.5" customHeight="1">
      <c r="A3031" s="585">
        <v>3299</v>
      </c>
      <c r="B3031" s="586" t="s">
        <v>254</v>
      </c>
      <c r="C3031" s="587">
        <v>0</v>
      </c>
      <c r="D3031" s="587">
        <v>0</v>
      </c>
      <c r="E3031" s="590">
        <v>0</v>
      </c>
    </row>
    <row r="3032" spans="1:5" s="220" customFormat="1" ht="13.5" customHeight="1">
      <c r="A3032" s="580" t="s">
        <v>965</v>
      </c>
      <c r="B3032" s="580"/>
      <c r="C3032" s="581">
        <v>31451</v>
      </c>
      <c r="D3032" s="581">
        <v>31450</v>
      </c>
      <c r="E3032" s="588">
        <v>100</v>
      </c>
    </row>
    <row r="3033" spans="1:5" s="220" customFormat="1" ht="13.5" customHeight="1">
      <c r="A3033" s="580" t="s">
        <v>38</v>
      </c>
      <c r="B3033" s="580"/>
      <c r="C3033" s="581">
        <v>31451</v>
      </c>
      <c r="D3033" s="581">
        <v>31450</v>
      </c>
      <c r="E3033" s="588">
        <v>100</v>
      </c>
    </row>
    <row r="3034" spans="1:5" s="220" customFormat="1" ht="13.5" customHeight="1">
      <c r="A3034" s="580" t="s">
        <v>919</v>
      </c>
      <c r="B3034" s="580"/>
      <c r="C3034" s="581">
        <v>31451</v>
      </c>
      <c r="D3034" s="581">
        <v>31450</v>
      </c>
      <c r="E3034" s="588">
        <v>100</v>
      </c>
    </row>
    <row r="3035" spans="1:5" s="41" customFormat="1" ht="13.5" customHeight="1">
      <c r="A3035" s="582">
        <v>3</v>
      </c>
      <c r="B3035" s="583" t="s">
        <v>199</v>
      </c>
      <c r="C3035" s="584">
        <v>31451</v>
      </c>
      <c r="D3035" s="584">
        <v>31450</v>
      </c>
      <c r="E3035" s="589">
        <v>100</v>
      </c>
    </row>
    <row r="3036" spans="1:5" s="41" customFormat="1" ht="13.5" customHeight="1">
      <c r="A3036" s="582">
        <v>32</v>
      </c>
      <c r="B3036" s="583" t="s">
        <v>203</v>
      </c>
      <c r="C3036" s="584">
        <v>31451</v>
      </c>
      <c r="D3036" s="584">
        <v>31450</v>
      </c>
      <c r="E3036" s="589">
        <v>100</v>
      </c>
    </row>
    <row r="3037" spans="1:5" s="41" customFormat="1" ht="13.5" customHeight="1">
      <c r="A3037" s="582">
        <v>323</v>
      </c>
      <c r="B3037" s="583" t="s">
        <v>168</v>
      </c>
      <c r="C3037" s="584">
        <v>22448</v>
      </c>
      <c r="D3037" s="584">
        <v>22447.99</v>
      </c>
      <c r="E3037" s="589">
        <v>100</v>
      </c>
    </row>
    <row r="3038" spans="1:5" s="41" customFormat="1" ht="13.5" customHeight="1">
      <c r="A3038" s="585">
        <v>3237</v>
      </c>
      <c r="B3038" s="586" t="s">
        <v>156</v>
      </c>
      <c r="C3038" s="587">
        <v>0</v>
      </c>
      <c r="D3038" s="587">
        <v>16932.99</v>
      </c>
      <c r="E3038" s="590">
        <v>0</v>
      </c>
    </row>
    <row r="3039" spans="1:5" s="41" customFormat="1" ht="13.5" customHeight="1">
      <c r="A3039" s="585">
        <v>3239</v>
      </c>
      <c r="B3039" s="586" t="s">
        <v>244</v>
      </c>
      <c r="C3039" s="587">
        <v>0</v>
      </c>
      <c r="D3039" s="587">
        <v>5515</v>
      </c>
      <c r="E3039" s="590">
        <v>0</v>
      </c>
    </row>
    <row r="3040" spans="1:5" s="41" customFormat="1" ht="13.5" customHeight="1">
      <c r="A3040" s="582">
        <v>324</v>
      </c>
      <c r="B3040" s="583" t="s">
        <v>313</v>
      </c>
      <c r="C3040" s="584">
        <v>3200</v>
      </c>
      <c r="D3040" s="584">
        <v>3200</v>
      </c>
      <c r="E3040" s="589">
        <v>100</v>
      </c>
    </row>
    <row r="3041" spans="1:5" s="41" customFormat="1" ht="13.5" customHeight="1">
      <c r="A3041" s="585">
        <v>3241</v>
      </c>
      <c r="B3041" s="586" t="s">
        <v>313</v>
      </c>
      <c r="C3041" s="587">
        <v>0</v>
      </c>
      <c r="D3041" s="587">
        <v>3200</v>
      </c>
      <c r="E3041" s="590">
        <v>0</v>
      </c>
    </row>
    <row r="3042" spans="1:5" s="41" customFormat="1" ht="13.5" customHeight="1">
      <c r="A3042" s="582">
        <v>329</v>
      </c>
      <c r="B3042" s="583" t="s">
        <v>254</v>
      </c>
      <c r="C3042" s="584">
        <v>5803</v>
      </c>
      <c r="D3042" s="584">
        <v>5802.01</v>
      </c>
      <c r="E3042" s="589">
        <v>99.98</v>
      </c>
    </row>
    <row r="3043" spans="1:5" s="41" customFormat="1" ht="13.5" customHeight="1">
      <c r="A3043" s="585">
        <v>3293</v>
      </c>
      <c r="B3043" s="586" t="s">
        <v>152</v>
      </c>
      <c r="C3043" s="587">
        <v>0</v>
      </c>
      <c r="D3043" s="587">
        <v>5802.01</v>
      </c>
      <c r="E3043" s="590">
        <v>0</v>
      </c>
    </row>
    <row r="3044" spans="1:5" s="41" customFormat="1" ht="13.5" customHeight="1">
      <c r="A3044" s="580" t="s">
        <v>922</v>
      </c>
      <c r="B3044" s="580"/>
      <c r="C3044" s="581">
        <v>0</v>
      </c>
      <c r="D3044" s="581">
        <v>0</v>
      </c>
      <c r="E3044" s="588">
        <v>0</v>
      </c>
    </row>
    <row r="3045" spans="1:5" s="41" customFormat="1" ht="13.5" customHeight="1">
      <c r="A3045" s="582">
        <v>3</v>
      </c>
      <c r="B3045" s="583" t="s">
        <v>199</v>
      </c>
      <c r="C3045" s="584">
        <v>0</v>
      </c>
      <c r="D3045" s="584">
        <v>0</v>
      </c>
      <c r="E3045" s="589">
        <v>0</v>
      </c>
    </row>
    <row r="3046" spans="1:5" s="41" customFormat="1" ht="13.5" customHeight="1">
      <c r="A3046" s="582">
        <v>32</v>
      </c>
      <c r="B3046" s="583" t="s">
        <v>203</v>
      </c>
      <c r="C3046" s="584">
        <v>0</v>
      </c>
      <c r="D3046" s="584">
        <v>0</v>
      </c>
      <c r="E3046" s="589">
        <v>0</v>
      </c>
    </row>
    <row r="3047" spans="1:5" s="41" customFormat="1" ht="13.5" customHeight="1">
      <c r="A3047" s="582">
        <v>323</v>
      </c>
      <c r="B3047" s="583" t="s">
        <v>168</v>
      </c>
      <c r="C3047" s="584">
        <v>0</v>
      </c>
      <c r="D3047" s="584">
        <v>0</v>
      </c>
      <c r="E3047" s="589">
        <v>0</v>
      </c>
    </row>
    <row r="3048" spans="1:5" s="41" customFormat="1" ht="13.5" customHeight="1">
      <c r="A3048" s="585">
        <v>3237</v>
      </c>
      <c r="B3048" s="586" t="s">
        <v>156</v>
      </c>
      <c r="C3048" s="587">
        <v>0</v>
      </c>
      <c r="D3048" s="587">
        <v>0</v>
      </c>
      <c r="E3048" s="590">
        <v>0</v>
      </c>
    </row>
    <row r="3049" spans="1:5" s="41" customFormat="1" ht="13.5" customHeight="1">
      <c r="A3049" s="580" t="s">
        <v>497</v>
      </c>
      <c r="B3049" s="580"/>
      <c r="C3049" s="581">
        <v>42350</v>
      </c>
      <c r="D3049" s="581">
        <v>42346</v>
      </c>
      <c r="E3049" s="588">
        <v>99.99</v>
      </c>
    </row>
    <row r="3050" spans="1:5" s="41" customFormat="1" ht="13.5" customHeight="1">
      <c r="A3050" s="580" t="s">
        <v>38</v>
      </c>
      <c r="B3050" s="580"/>
      <c r="C3050" s="581">
        <v>42350</v>
      </c>
      <c r="D3050" s="581">
        <v>42346</v>
      </c>
      <c r="E3050" s="588">
        <v>99.99</v>
      </c>
    </row>
    <row r="3051" spans="1:5" s="41" customFormat="1" ht="13.5" customHeight="1">
      <c r="A3051" s="580" t="s">
        <v>922</v>
      </c>
      <c r="B3051" s="580"/>
      <c r="C3051" s="581">
        <v>42350</v>
      </c>
      <c r="D3051" s="581">
        <v>42346</v>
      </c>
      <c r="E3051" s="588">
        <v>99.99</v>
      </c>
    </row>
    <row r="3052" spans="1:5" s="41" customFormat="1" ht="13.5" customHeight="1">
      <c r="A3052" s="582">
        <v>4</v>
      </c>
      <c r="B3052" s="583" t="s">
        <v>213</v>
      </c>
      <c r="C3052" s="584">
        <v>42350</v>
      </c>
      <c r="D3052" s="584">
        <v>42346</v>
      </c>
      <c r="E3052" s="589">
        <v>99.99</v>
      </c>
    </row>
    <row r="3053" spans="1:5" s="41" customFormat="1" ht="13.5" customHeight="1">
      <c r="A3053" s="582">
        <v>42</v>
      </c>
      <c r="B3053" s="583" t="s">
        <v>215</v>
      </c>
      <c r="C3053" s="584">
        <v>42350</v>
      </c>
      <c r="D3053" s="584">
        <v>42346</v>
      </c>
      <c r="E3053" s="589">
        <v>99.99</v>
      </c>
    </row>
    <row r="3054" spans="1:5" s="41" customFormat="1" ht="13.5" customHeight="1">
      <c r="A3054" s="582">
        <v>422</v>
      </c>
      <c r="B3054" s="583" t="s">
        <v>342</v>
      </c>
      <c r="C3054" s="584">
        <v>42350</v>
      </c>
      <c r="D3054" s="584">
        <v>42346</v>
      </c>
      <c r="E3054" s="589">
        <v>99.99</v>
      </c>
    </row>
    <row r="3055" spans="1:5" s="41" customFormat="1" ht="13.5" customHeight="1">
      <c r="A3055" s="585">
        <v>4221</v>
      </c>
      <c r="B3055" s="586" t="s">
        <v>352</v>
      </c>
      <c r="C3055" s="587">
        <v>0</v>
      </c>
      <c r="D3055" s="587">
        <v>10085</v>
      </c>
      <c r="E3055" s="590">
        <v>0</v>
      </c>
    </row>
    <row r="3056" spans="1:5" s="41" customFormat="1" ht="13.5" customHeight="1">
      <c r="A3056" s="585">
        <v>4223</v>
      </c>
      <c r="B3056" s="586" t="s">
        <v>283</v>
      </c>
      <c r="C3056" s="587">
        <v>0</v>
      </c>
      <c r="D3056" s="587">
        <v>5130</v>
      </c>
      <c r="E3056" s="590">
        <v>0</v>
      </c>
    </row>
    <row r="3057" spans="1:5" s="41" customFormat="1" ht="13.5" customHeight="1">
      <c r="A3057" s="585">
        <v>4227</v>
      </c>
      <c r="B3057" s="586" t="s">
        <v>154</v>
      </c>
      <c r="C3057" s="587">
        <v>0</v>
      </c>
      <c r="D3057" s="587">
        <v>27131</v>
      </c>
      <c r="E3057" s="590">
        <v>0</v>
      </c>
    </row>
    <row r="3058" spans="1:5" s="41" customFormat="1" ht="13.5" customHeight="1">
      <c r="A3058" s="580" t="s">
        <v>498</v>
      </c>
      <c r="B3058" s="580"/>
      <c r="C3058" s="581">
        <v>77573</v>
      </c>
      <c r="D3058" s="581">
        <v>77573</v>
      </c>
      <c r="E3058" s="588">
        <v>100</v>
      </c>
    </row>
    <row r="3059" spans="1:5" s="41" customFormat="1" ht="13.5" customHeight="1">
      <c r="A3059" s="580" t="s">
        <v>38</v>
      </c>
      <c r="B3059" s="580"/>
      <c r="C3059" s="581">
        <v>77573</v>
      </c>
      <c r="D3059" s="581">
        <v>77573</v>
      </c>
      <c r="E3059" s="588">
        <v>100</v>
      </c>
    </row>
    <row r="3060" spans="1:5" s="41" customFormat="1" ht="13.5" customHeight="1">
      <c r="A3060" s="580" t="s">
        <v>922</v>
      </c>
      <c r="B3060" s="580"/>
      <c r="C3060" s="581">
        <v>77573</v>
      </c>
      <c r="D3060" s="581">
        <v>77573</v>
      </c>
      <c r="E3060" s="588">
        <v>100</v>
      </c>
    </row>
    <row r="3061" spans="1:5" s="41" customFormat="1" ht="13.5" customHeight="1">
      <c r="A3061" s="582">
        <v>4</v>
      </c>
      <c r="B3061" s="583" t="s">
        <v>213</v>
      </c>
      <c r="C3061" s="584">
        <v>77573</v>
      </c>
      <c r="D3061" s="584">
        <v>77573</v>
      </c>
      <c r="E3061" s="589">
        <v>100</v>
      </c>
    </row>
    <row r="3062" spans="1:5" s="41" customFormat="1" ht="13.5" customHeight="1">
      <c r="A3062" s="582">
        <v>45</v>
      </c>
      <c r="B3062" s="583" t="s">
        <v>218</v>
      </c>
      <c r="C3062" s="584">
        <v>77573</v>
      </c>
      <c r="D3062" s="584">
        <v>77573</v>
      </c>
      <c r="E3062" s="589">
        <v>100</v>
      </c>
    </row>
    <row r="3063" spans="1:5" s="41" customFormat="1" ht="13.5" customHeight="1">
      <c r="A3063" s="582">
        <v>451</v>
      </c>
      <c r="B3063" s="583" t="s">
        <v>354</v>
      </c>
      <c r="C3063" s="584">
        <v>77573</v>
      </c>
      <c r="D3063" s="584">
        <v>77573</v>
      </c>
      <c r="E3063" s="589">
        <v>100</v>
      </c>
    </row>
    <row r="3064" spans="1:5" s="41" customFormat="1" ht="13.5" customHeight="1">
      <c r="A3064" s="585">
        <v>4511</v>
      </c>
      <c r="B3064" s="586" t="s">
        <v>354</v>
      </c>
      <c r="C3064" s="587">
        <v>0</v>
      </c>
      <c r="D3064" s="587">
        <v>77573</v>
      </c>
      <c r="E3064" s="590">
        <v>0</v>
      </c>
    </row>
    <row r="3065" spans="1:5" s="41" customFormat="1" ht="13.5" customHeight="1">
      <c r="A3065" s="580" t="s">
        <v>605</v>
      </c>
      <c r="B3065" s="580"/>
      <c r="C3065" s="581">
        <v>45000</v>
      </c>
      <c r="D3065" s="581">
        <v>45000.11</v>
      </c>
      <c r="E3065" s="588">
        <v>100</v>
      </c>
    </row>
    <row r="3066" spans="1:5" s="41" customFormat="1" ht="13.5" customHeight="1">
      <c r="A3066" s="580" t="s">
        <v>38</v>
      </c>
      <c r="B3066" s="580"/>
      <c r="C3066" s="581">
        <v>45000</v>
      </c>
      <c r="D3066" s="581">
        <v>45000.11</v>
      </c>
      <c r="E3066" s="588">
        <v>100</v>
      </c>
    </row>
    <row r="3067" spans="1:5" s="220" customFormat="1" ht="13.5" customHeight="1">
      <c r="A3067" s="580" t="s">
        <v>918</v>
      </c>
      <c r="B3067" s="580"/>
      <c r="C3067" s="581">
        <v>45000</v>
      </c>
      <c r="D3067" s="581">
        <v>45000.11</v>
      </c>
      <c r="E3067" s="588">
        <v>100</v>
      </c>
    </row>
    <row r="3068" spans="1:5" s="220" customFormat="1" ht="13.5" customHeight="1">
      <c r="A3068" s="582">
        <v>4</v>
      </c>
      <c r="B3068" s="583" t="s">
        <v>213</v>
      </c>
      <c r="C3068" s="584">
        <v>45000</v>
      </c>
      <c r="D3068" s="584">
        <v>45000.11</v>
      </c>
      <c r="E3068" s="589">
        <v>100</v>
      </c>
    </row>
    <row r="3069" spans="1:5" s="220" customFormat="1" ht="13.5" customHeight="1">
      <c r="A3069" s="582">
        <v>45</v>
      </c>
      <c r="B3069" s="583" t="s">
        <v>218</v>
      </c>
      <c r="C3069" s="584">
        <v>45000</v>
      </c>
      <c r="D3069" s="584">
        <v>45000.11</v>
      </c>
      <c r="E3069" s="589">
        <v>100</v>
      </c>
    </row>
    <row r="3070" spans="1:5" s="220" customFormat="1" ht="13.5" customHeight="1">
      <c r="A3070" s="582">
        <v>451</v>
      </c>
      <c r="B3070" s="583" t="s">
        <v>354</v>
      </c>
      <c r="C3070" s="584">
        <v>45000</v>
      </c>
      <c r="D3070" s="584">
        <v>45000.11</v>
      </c>
      <c r="E3070" s="589">
        <v>100</v>
      </c>
    </row>
    <row r="3071" spans="1:5" s="220" customFormat="1" ht="13.5" customHeight="1">
      <c r="A3071" s="585">
        <v>4511</v>
      </c>
      <c r="B3071" s="586" t="s">
        <v>354</v>
      </c>
      <c r="C3071" s="587">
        <v>0</v>
      </c>
      <c r="D3071" s="587">
        <v>45000.11</v>
      </c>
      <c r="E3071" s="590">
        <v>0</v>
      </c>
    </row>
    <row r="3072" spans="1:5" s="220" customFormat="1" ht="13.5" customHeight="1">
      <c r="A3072" s="580" t="s">
        <v>499</v>
      </c>
      <c r="B3072" s="580"/>
      <c r="C3072" s="581">
        <v>167981</v>
      </c>
      <c r="D3072" s="581">
        <v>138902.53</v>
      </c>
      <c r="E3072" s="588">
        <v>82.69</v>
      </c>
    </row>
    <row r="3073" spans="1:5" s="220" customFormat="1" ht="13.5" customHeight="1">
      <c r="A3073" s="580" t="s">
        <v>38</v>
      </c>
      <c r="B3073" s="580"/>
      <c r="C3073" s="581">
        <v>167981</v>
      </c>
      <c r="D3073" s="581">
        <v>138902.53</v>
      </c>
      <c r="E3073" s="588">
        <v>82.69</v>
      </c>
    </row>
    <row r="3074" spans="1:5" s="220" customFormat="1" ht="13.5" customHeight="1">
      <c r="A3074" s="580" t="s">
        <v>919</v>
      </c>
      <c r="B3074" s="580"/>
      <c r="C3074" s="581">
        <v>76481</v>
      </c>
      <c r="D3074" s="581">
        <v>47402.53</v>
      </c>
      <c r="E3074" s="588">
        <v>61.98</v>
      </c>
    </row>
    <row r="3075" spans="1:5" s="220" customFormat="1" ht="13.5" customHeight="1">
      <c r="A3075" s="582">
        <v>4</v>
      </c>
      <c r="B3075" s="583" t="s">
        <v>213</v>
      </c>
      <c r="C3075" s="584">
        <v>76481</v>
      </c>
      <c r="D3075" s="584">
        <v>47402.53</v>
      </c>
      <c r="E3075" s="589">
        <v>61.98</v>
      </c>
    </row>
    <row r="3076" spans="1:5" s="220" customFormat="1" ht="13.5" customHeight="1">
      <c r="A3076" s="582">
        <v>42</v>
      </c>
      <c r="B3076" s="583" t="s">
        <v>215</v>
      </c>
      <c r="C3076" s="584">
        <v>76481</v>
      </c>
      <c r="D3076" s="584">
        <v>47402.53</v>
      </c>
      <c r="E3076" s="589">
        <v>61.98</v>
      </c>
    </row>
    <row r="3077" spans="1:5" s="220" customFormat="1" ht="13.5" customHeight="1">
      <c r="A3077" s="582">
        <v>422</v>
      </c>
      <c r="B3077" s="583" t="s">
        <v>342</v>
      </c>
      <c r="C3077" s="584">
        <v>76481</v>
      </c>
      <c r="D3077" s="584">
        <v>47402.53</v>
      </c>
      <c r="E3077" s="589">
        <v>61.98</v>
      </c>
    </row>
    <row r="3078" spans="1:5" s="220" customFormat="1" ht="13.5" customHeight="1">
      <c r="A3078" s="585">
        <v>4226</v>
      </c>
      <c r="B3078" s="586" t="s">
        <v>366</v>
      </c>
      <c r="C3078" s="587">
        <v>0</v>
      </c>
      <c r="D3078" s="587">
        <v>47402.53</v>
      </c>
      <c r="E3078" s="590">
        <v>0</v>
      </c>
    </row>
    <row r="3079" spans="1:5" s="220" customFormat="1" ht="13.5" customHeight="1">
      <c r="A3079" s="580" t="s">
        <v>922</v>
      </c>
      <c r="B3079" s="580"/>
      <c r="C3079" s="581">
        <v>91500</v>
      </c>
      <c r="D3079" s="581">
        <v>91500</v>
      </c>
      <c r="E3079" s="588">
        <v>100</v>
      </c>
    </row>
    <row r="3080" spans="1:5" s="220" customFormat="1" ht="13.5" customHeight="1">
      <c r="A3080" s="582">
        <v>4</v>
      </c>
      <c r="B3080" s="583" t="s">
        <v>213</v>
      </c>
      <c r="C3080" s="584">
        <v>91500</v>
      </c>
      <c r="D3080" s="584">
        <v>91500</v>
      </c>
      <c r="E3080" s="589">
        <v>100</v>
      </c>
    </row>
    <row r="3081" spans="1:5" s="220" customFormat="1" ht="13.5" customHeight="1">
      <c r="A3081" s="582">
        <v>42</v>
      </c>
      <c r="B3081" s="583" t="s">
        <v>215</v>
      </c>
      <c r="C3081" s="584">
        <v>91500</v>
      </c>
      <c r="D3081" s="584">
        <v>91500</v>
      </c>
      <c r="E3081" s="589">
        <v>100</v>
      </c>
    </row>
    <row r="3082" spans="1:5" s="220" customFormat="1" ht="13.5" customHeight="1">
      <c r="A3082" s="582">
        <v>422</v>
      </c>
      <c r="B3082" s="583" t="s">
        <v>342</v>
      </c>
      <c r="C3082" s="584">
        <v>91500</v>
      </c>
      <c r="D3082" s="584">
        <v>91500</v>
      </c>
      <c r="E3082" s="589">
        <v>100</v>
      </c>
    </row>
    <row r="3083" spans="1:5" s="220" customFormat="1" ht="13.5" customHeight="1">
      <c r="A3083" s="585">
        <v>4226</v>
      </c>
      <c r="B3083" s="586" t="s">
        <v>366</v>
      </c>
      <c r="C3083" s="587">
        <v>0</v>
      </c>
      <c r="D3083" s="587">
        <v>91500</v>
      </c>
      <c r="E3083" s="590">
        <v>0</v>
      </c>
    </row>
    <row r="3084" spans="1:5" s="220" customFormat="1" ht="13.5" customHeight="1">
      <c r="A3084" s="585"/>
      <c r="B3084" s="586"/>
      <c r="C3084" s="587"/>
      <c r="D3084" s="587"/>
      <c r="E3084" s="590"/>
    </row>
    <row r="3085" spans="1:5" s="220" customFormat="1" ht="13.5" customHeight="1">
      <c r="A3085" s="597" t="s">
        <v>606</v>
      </c>
      <c r="B3085" s="597"/>
      <c r="C3085" s="598">
        <v>6276907</v>
      </c>
      <c r="D3085" s="598">
        <v>5453133.43</v>
      </c>
      <c r="E3085" s="599">
        <v>86.88</v>
      </c>
    </row>
    <row r="3086" spans="1:5" s="220" customFormat="1" ht="13.5" customHeight="1">
      <c r="A3086" s="600" t="s">
        <v>101</v>
      </c>
      <c r="B3086" s="600"/>
      <c r="C3086" s="601">
        <v>6276907</v>
      </c>
      <c r="D3086" s="601">
        <v>5453133.43</v>
      </c>
      <c r="E3086" s="602">
        <v>86.88</v>
      </c>
    </row>
    <row r="3087" spans="1:5" s="220" customFormat="1" ht="13.5" customHeight="1">
      <c r="A3087" s="580" t="s">
        <v>432</v>
      </c>
      <c r="B3087" s="580"/>
      <c r="C3087" s="581">
        <v>6276907</v>
      </c>
      <c r="D3087" s="581">
        <v>5453133.43</v>
      </c>
      <c r="E3087" s="588">
        <v>86.88</v>
      </c>
    </row>
    <row r="3088" spans="1:5" s="220" customFormat="1" ht="13.5" customHeight="1">
      <c r="A3088" s="580" t="s">
        <v>966</v>
      </c>
      <c r="B3088" s="580"/>
      <c r="C3088" s="581">
        <v>1876682</v>
      </c>
      <c r="D3088" s="581">
        <v>1610768.38</v>
      </c>
      <c r="E3088" s="588">
        <v>85.83</v>
      </c>
    </row>
    <row r="3089" spans="1:5" s="220" customFormat="1" ht="13.5" customHeight="1">
      <c r="A3089" s="580" t="s">
        <v>32</v>
      </c>
      <c r="B3089" s="580"/>
      <c r="C3089" s="581">
        <v>1876682</v>
      </c>
      <c r="D3089" s="581">
        <v>1610768.38</v>
      </c>
      <c r="E3089" s="588">
        <v>85.83</v>
      </c>
    </row>
    <row r="3090" spans="1:5" s="220" customFormat="1" ht="13.5" customHeight="1">
      <c r="A3090" s="580" t="s">
        <v>918</v>
      </c>
      <c r="B3090" s="580"/>
      <c r="C3090" s="581">
        <v>1792482</v>
      </c>
      <c r="D3090" s="581">
        <v>1562342.42</v>
      </c>
      <c r="E3090" s="588">
        <v>87.16</v>
      </c>
    </row>
    <row r="3091" spans="1:5" s="220" customFormat="1" ht="13.5" customHeight="1">
      <c r="A3091" s="582">
        <v>3</v>
      </c>
      <c r="B3091" s="583" t="s">
        <v>199</v>
      </c>
      <c r="C3091" s="584">
        <v>1792482</v>
      </c>
      <c r="D3091" s="584">
        <v>1562342.42</v>
      </c>
      <c r="E3091" s="589">
        <v>87.16</v>
      </c>
    </row>
    <row r="3092" spans="1:5" s="220" customFormat="1" ht="13.5" customHeight="1">
      <c r="A3092" s="582">
        <v>31</v>
      </c>
      <c r="B3092" s="583" t="s">
        <v>200</v>
      </c>
      <c r="C3092" s="584">
        <v>1217720</v>
      </c>
      <c r="D3092" s="584">
        <v>1119054.38</v>
      </c>
      <c r="E3092" s="589">
        <v>91.9</v>
      </c>
    </row>
    <row r="3093" spans="1:5" s="220" customFormat="1" ht="13.5" customHeight="1">
      <c r="A3093" s="582">
        <v>311</v>
      </c>
      <c r="B3093" s="583" t="s">
        <v>29</v>
      </c>
      <c r="C3093" s="584">
        <v>1010000</v>
      </c>
      <c r="D3093" s="584">
        <v>927935.78</v>
      </c>
      <c r="E3093" s="589">
        <v>91.87</v>
      </c>
    </row>
    <row r="3094" spans="1:5" s="220" customFormat="1" ht="13.5" customHeight="1">
      <c r="A3094" s="585">
        <v>3111</v>
      </c>
      <c r="B3094" s="586" t="s">
        <v>233</v>
      </c>
      <c r="C3094" s="587">
        <v>0</v>
      </c>
      <c r="D3094" s="587">
        <v>927935.78</v>
      </c>
      <c r="E3094" s="590">
        <v>0</v>
      </c>
    </row>
    <row r="3095" spans="1:5" s="220" customFormat="1" ht="13.5" customHeight="1">
      <c r="A3095" s="582">
        <v>312</v>
      </c>
      <c r="B3095" s="583" t="s">
        <v>234</v>
      </c>
      <c r="C3095" s="584">
        <v>34000</v>
      </c>
      <c r="D3095" s="584">
        <v>31513.58</v>
      </c>
      <c r="E3095" s="589">
        <v>92.69</v>
      </c>
    </row>
    <row r="3096" spans="1:5" s="220" customFormat="1" ht="13.5" customHeight="1">
      <c r="A3096" s="585">
        <v>3121</v>
      </c>
      <c r="B3096" s="586" t="s">
        <v>234</v>
      </c>
      <c r="C3096" s="587">
        <v>0</v>
      </c>
      <c r="D3096" s="587">
        <v>31513.58</v>
      </c>
      <c r="E3096" s="590">
        <v>0</v>
      </c>
    </row>
    <row r="3097" spans="1:5" s="220" customFormat="1" ht="13.5" customHeight="1">
      <c r="A3097" s="582">
        <v>313</v>
      </c>
      <c r="B3097" s="583" t="s">
        <v>160</v>
      </c>
      <c r="C3097" s="584">
        <v>173720</v>
      </c>
      <c r="D3097" s="584">
        <v>159605.02</v>
      </c>
      <c r="E3097" s="589">
        <v>91.87</v>
      </c>
    </row>
    <row r="3098" spans="1:5" s="220" customFormat="1" ht="13.5" customHeight="1">
      <c r="A3098" s="585">
        <v>3132</v>
      </c>
      <c r="B3098" s="586" t="s">
        <v>201</v>
      </c>
      <c r="C3098" s="587">
        <v>0</v>
      </c>
      <c r="D3098" s="587">
        <v>143830.12</v>
      </c>
      <c r="E3098" s="590">
        <v>0</v>
      </c>
    </row>
    <row r="3099" spans="1:5" s="220" customFormat="1" ht="13.5" customHeight="1">
      <c r="A3099" s="585">
        <v>3133</v>
      </c>
      <c r="B3099" s="586" t="s">
        <v>202</v>
      </c>
      <c r="C3099" s="587">
        <v>0</v>
      </c>
      <c r="D3099" s="587">
        <v>15774.9</v>
      </c>
      <c r="E3099" s="590">
        <v>0</v>
      </c>
    </row>
    <row r="3100" spans="1:5" s="220" customFormat="1" ht="13.5" customHeight="1">
      <c r="A3100" s="582">
        <v>32</v>
      </c>
      <c r="B3100" s="583" t="s">
        <v>203</v>
      </c>
      <c r="C3100" s="584">
        <v>572912</v>
      </c>
      <c r="D3100" s="584">
        <v>442288.04</v>
      </c>
      <c r="E3100" s="589">
        <v>77.2</v>
      </c>
    </row>
    <row r="3101" spans="1:5" s="220" customFormat="1" ht="13.5" customHeight="1">
      <c r="A3101" s="582">
        <v>321</v>
      </c>
      <c r="B3101" s="583" t="s">
        <v>167</v>
      </c>
      <c r="C3101" s="584">
        <v>167850</v>
      </c>
      <c r="D3101" s="584">
        <v>154353</v>
      </c>
      <c r="E3101" s="589">
        <v>91.96</v>
      </c>
    </row>
    <row r="3102" spans="1:5" s="220" customFormat="1" ht="13.5" customHeight="1">
      <c r="A3102" s="585">
        <v>3211</v>
      </c>
      <c r="B3102" s="586" t="s">
        <v>159</v>
      </c>
      <c r="C3102" s="587">
        <v>0</v>
      </c>
      <c r="D3102" s="587">
        <v>470</v>
      </c>
      <c r="E3102" s="590">
        <v>0</v>
      </c>
    </row>
    <row r="3103" spans="1:5" s="220" customFormat="1" ht="13.5" customHeight="1">
      <c r="A3103" s="585">
        <v>3212</v>
      </c>
      <c r="B3103" s="586" t="s">
        <v>247</v>
      </c>
      <c r="C3103" s="587">
        <v>0</v>
      </c>
      <c r="D3103" s="587">
        <v>153658</v>
      </c>
      <c r="E3103" s="590">
        <v>0</v>
      </c>
    </row>
    <row r="3104" spans="1:5" s="220" customFormat="1" ht="13.5" customHeight="1">
      <c r="A3104" s="585">
        <v>3213</v>
      </c>
      <c r="B3104" s="586" t="s">
        <v>280</v>
      </c>
      <c r="C3104" s="587">
        <v>0</v>
      </c>
      <c r="D3104" s="587">
        <v>225</v>
      </c>
      <c r="E3104" s="590">
        <v>0</v>
      </c>
    </row>
    <row r="3105" spans="1:5" s="220" customFormat="1" ht="13.5" customHeight="1">
      <c r="A3105" s="582">
        <v>322</v>
      </c>
      <c r="B3105" s="583" t="s">
        <v>166</v>
      </c>
      <c r="C3105" s="584">
        <v>117000</v>
      </c>
      <c r="D3105" s="584">
        <v>77289.17</v>
      </c>
      <c r="E3105" s="589">
        <v>66.06</v>
      </c>
    </row>
    <row r="3106" spans="1:5" s="220" customFormat="1" ht="13.5" customHeight="1">
      <c r="A3106" s="585">
        <v>3221</v>
      </c>
      <c r="B3106" s="586" t="s">
        <v>239</v>
      </c>
      <c r="C3106" s="587">
        <v>0</v>
      </c>
      <c r="D3106" s="587">
        <v>7264.54</v>
      </c>
      <c r="E3106" s="590">
        <v>0</v>
      </c>
    </row>
    <row r="3107" spans="1:5" s="220" customFormat="1" ht="13.5" customHeight="1">
      <c r="A3107" s="585">
        <v>3223</v>
      </c>
      <c r="B3107" s="586" t="s">
        <v>282</v>
      </c>
      <c r="C3107" s="587">
        <v>0</v>
      </c>
      <c r="D3107" s="587">
        <v>70024.63</v>
      </c>
      <c r="E3107" s="590">
        <v>0</v>
      </c>
    </row>
    <row r="3108" spans="1:5" s="220" customFormat="1" ht="13.5" customHeight="1">
      <c r="A3108" s="582">
        <v>323</v>
      </c>
      <c r="B3108" s="583" t="s">
        <v>168</v>
      </c>
      <c r="C3108" s="584">
        <v>211962</v>
      </c>
      <c r="D3108" s="584">
        <v>139107.02</v>
      </c>
      <c r="E3108" s="589">
        <v>65.63</v>
      </c>
    </row>
    <row r="3109" spans="1:5" s="41" customFormat="1" ht="13.5" customHeight="1">
      <c r="A3109" s="585">
        <v>3231</v>
      </c>
      <c r="B3109" s="586" t="s">
        <v>350</v>
      </c>
      <c r="C3109" s="587">
        <v>0</v>
      </c>
      <c r="D3109" s="587">
        <v>11312.16</v>
      </c>
      <c r="E3109" s="590">
        <v>0</v>
      </c>
    </row>
    <row r="3110" spans="1:5" s="41" customFormat="1" ht="13.5" customHeight="1">
      <c r="A3110" s="585">
        <v>3232</v>
      </c>
      <c r="B3110" s="586" t="s">
        <v>241</v>
      </c>
      <c r="C3110" s="587">
        <v>0</v>
      </c>
      <c r="D3110" s="587">
        <v>52913.88</v>
      </c>
      <c r="E3110" s="590">
        <v>0</v>
      </c>
    </row>
    <row r="3111" spans="1:5" s="41" customFormat="1" ht="13.5" customHeight="1">
      <c r="A3111" s="585">
        <v>3233</v>
      </c>
      <c r="B3111" s="586" t="s">
        <v>240</v>
      </c>
      <c r="C3111" s="587">
        <v>0</v>
      </c>
      <c r="D3111" s="587">
        <v>0</v>
      </c>
      <c r="E3111" s="590">
        <v>0</v>
      </c>
    </row>
    <row r="3112" spans="1:5" s="41" customFormat="1" ht="13.5" customHeight="1">
      <c r="A3112" s="585">
        <v>3234</v>
      </c>
      <c r="B3112" s="586" t="s">
        <v>242</v>
      </c>
      <c r="C3112" s="587">
        <v>0</v>
      </c>
      <c r="D3112" s="587">
        <v>5997.23</v>
      </c>
      <c r="E3112" s="590">
        <v>0</v>
      </c>
    </row>
    <row r="3113" spans="1:5" s="41" customFormat="1" ht="13.5" customHeight="1">
      <c r="A3113" s="585">
        <v>3237</v>
      </c>
      <c r="B3113" s="586" t="s">
        <v>156</v>
      </c>
      <c r="C3113" s="587">
        <v>0</v>
      </c>
      <c r="D3113" s="587">
        <v>5496.25</v>
      </c>
      <c r="E3113" s="590">
        <v>0</v>
      </c>
    </row>
    <row r="3114" spans="1:5" s="41" customFormat="1" ht="13.5" customHeight="1">
      <c r="A3114" s="585">
        <v>3238</v>
      </c>
      <c r="B3114" s="586" t="s">
        <v>151</v>
      </c>
      <c r="C3114" s="587">
        <v>0</v>
      </c>
      <c r="D3114" s="587">
        <v>52000</v>
      </c>
      <c r="E3114" s="590">
        <v>0</v>
      </c>
    </row>
    <row r="3115" spans="1:5" s="41" customFormat="1" ht="13.5" customHeight="1">
      <c r="A3115" s="585">
        <v>3239</v>
      </c>
      <c r="B3115" s="586" t="s">
        <v>244</v>
      </c>
      <c r="C3115" s="587">
        <v>0</v>
      </c>
      <c r="D3115" s="587">
        <v>11387.5</v>
      </c>
      <c r="E3115" s="590">
        <v>0</v>
      </c>
    </row>
    <row r="3116" spans="1:5" s="41" customFormat="1" ht="13.5" customHeight="1">
      <c r="A3116" s="582">
        <v>329</v>
      </c>
      <c r="B3116" s="583" t="s">
        <v>254</v>
      </c>
      <c r="C3116" s="584">
        <v>76100</v>
      </c>
      <c r="D3116" s="584">
        <v>71538.85</v>
      </c>
      <c r="E3116" s="589">
        <v>94.01</v>
      </c>
    </row>
    <row r="3117" spans="1:5" s="41" customFormat="1" ht="13.5" customHeight="1">
      <c r="A3117" s="585">
        <v>3291</v>
      </c>
      <c r="B3117" s="586" t="s">
        <v>204</v>
      </c>
      <c r="C3117" s="587">
        <v>0</v>
      </c>
      <c r="D3117" s="587">
        <v>30100.06</v>
      </c>
      <c r="E3117" s="590">
        <v>0</v>
      </c>
    </row>
    <row r="3118" spans="1:5" s="41" customFormat="1" ht="13.5" customHeight="1">
      <c r="A3118" s="585">
        <v>3292</v>
      </c>
      <c r="B3118" s="586" t="s">
        <v>157</v>
      </c>
      <c r="C3118" s="587">
        <v>0</v>
      </c>
      <c r="D3118" s="587">
        <v>35438.79</v>
      </c>
      <c r="E3118" s="590">
        <v>0</v>
      </c>
    </row>
    <row r="3119" spans="1:5" s="41" customFormat="1" ht="13.5" customHeight="1">
      <c r="A3119" s="585">
        <v>3294</v>
      </c>
      <c r="B3119" s="586" t="s">
        <v>549</v>
      </c>
      <c r="C3119" s="587">
        <v>0</v>
      </c>
      <c r="D3119" s="587">
        <v>6000</v>
      </c>
      <c r="E3119" s="590">
        <v>0</v>
      </c>
    </row>
    <row r="3120" spans="1:5" s="41" customFormat="1" ht="13.5" customHeight="1">
      <c r="A3120" s="582">
        <v>34</v>
      </c>
      <c r="B3120" s="583" t="s">
        <v>205</v>
      </c>
      <c r="C3120" s="584">
        <v>1850</v>
      </c>
      <c r="D3120" s="584">
        <v>1000</v>
      </c>
      <c r="E3120" s="589">
        <v>54.05</v>
      </c>
    </row>
    <row r="3121" spans="1:5" s="41" customFormat="1" ht="13.5" customHeight="1">
      <c r="A3121" s="582">
        <v>343</v>
      </c>
      <c r="B3121" s="583" t="s">
        <v>171</v>
      </c>
      <c r="C3121" s="584">
        <v>1850</v>
      </c>
      <c r="D3121" s="584">
        <v>1000</v>
      </c>
      <c r="E3121" s="589">
        <v>54.05</v>
      </c>
    </row>
    <row r="3122" spans="1:5" s="41" customFormat="1" ht="13.5" customHeight="1">
      <c r="A3122" s="585">
        <v>3433</v>
      </c>
      <c r="B3122" s="586" t="s">
        <v>153</v>
      </c>
      <c r="C3122" s="587">
        <v>0</v>
      </c>
      <c r="D3122" s="587">
        <v>0</v>
      </c>
      <c r="E3122" s="590">
        <v>0</v>
      </c>
    </row>
    <row r="3123" spans="1:5" s="41" customFormat="1" ht="13.5" customHeight="1">
      <c r="A3123" s="585">
        <v>3434</v>
      </c>
      <c r="B3123" s="586" t="s">
        <v>289</v>
      </c>
      <c r="C3123" s="587">
        <v>0</v>
      </c>
      <c r="D3123" s="587">
        <v>1000</v>
      </c>
      <c r="E3123" s="590">
        <v>0</v>
      </c>
    </row>
    <row r="3124" spans="1:5" s="41" customFormat="1" ht="13.5" customHeight="1">
      <c r="A3124" s="580" t="s">
        <v>926</v>
      </c>
      <c r="B3124" s="580"/>
      <c r="C3124" s="581">
        <v>56000</v>
      </c>
      <c r="D3124" s="581">
        <v>19540.9</v>
      </c>
      <c r="E3124" s="588">
        <v>34.89</v>
      </c>
    </row>
    <row r="3125" spans="1:5" s="41" customFormat="1" ht="13.5" customHeight="1">
      <c r="A3125" s="582">
        <v>3</v>
      </c>
      <c r="B3125" s="583" t="s">
        <v>199</v>
      </c>
      <c r="C3125" s="584">
        <v>56000</v>
      </c>
      <c r="D3125" s="584">
        <v>19540.9</v>
      </c>
      <c r="E3125" s="589">
        <v>34.89</v>
      </c>
    </row>
    <row r="3126" spans="1:5" s="41" customFormat="1" ht="13.5" customHeight="1">
      <c r="A3126" s="582">
        <v>32</v>
      </c>
      <c r="B3126" s="583" t="s">
        <v>203</v>
      </c>
      <c r="C3126" s="584">
        <v>55000</v>
      </c>
      <c r="D3126" s="584">
        <v>19434.47</v>
      </c>
      <c r="E3126" s="589">
        <v>35.34</v>
      </c>
    </row>
    <row r="3127" spans="1:5" s="41" customFormat="1" ht="13.5" customHeight="1">
      <c r="A3127" s="582">
        <v>321</v>
      </c>
      <c r="B3127" s="583" t="s">
        <v>167</v>
      </c>
      <c r="C3127" s="584">
        <v>7000</v>
      </c>
      <c r="D3127" s="584">
        <v>1122.29</v>
      </c>
      <c r="E3127" s="589">
        <v>16.03</v>
      </c>
    </row>
    <row r="3128" spans="1:5" s="41" customFormat="1" ht="13.5" customHeight="1">
      <c r="A3128" s="585">
        <v>3211</v>
      </c>
      <c r="B3128" s="586" t="s">
        <v>159</v>
      </c>
      <c r="C3128" s="587">
        <v>0</v>
      </c>
      <c r="D3128" s="587">
        <v>1122.29</v>
      </c>
      <c r="E3128" s="590">
        <v>0</v>
      </c>
    </row>
    <row r="3129" spans="1:5" s="41" customFormat="1" ht="13.5" customHeight="1">
      <c r="A3129" s="585">
        <v>3213</v>
      </c>
      <c r="B3129" s="586" t="s">
        <v>280</v>
      </c>
      <c r="C3129" s="587">
        <v>0</v>
      </c>
      <c r="D3129" s="587">
        <v>0</v>
      </c>
      <c r="E3129" s="590">
        <v>0</v>
      </c>
    </row>
    <row r="3130" spans="1:5" s="41" customFormat="1" ht="13.5" customHeight="1">
      <c r="A3130" s="582">
        <v>322</v>
      </c>
      <c r="B3130" s="583" t="s">
        <v>166</v>
      </c>
      <c r="C3130" s="584">
        <v>9000</v>
      </c>
      <c r="D3130" s="584">
        <v>4320.66</v>
      </c>
      <c r="E3130" s="589">
        <v>48.01</v>
      </c>
    </row>
    <row r="3131" spans="1:5" s="41" customFormat="1" ht="13.5" customHeight="1">
      <c r="A3131" s="585">
        <v>3221</v>
      </c>
      <c r="B3131" s="586" t="s">
        <v>239</v>
      </c>
      <c r="C3131" s="587">
        <v>0</v>
      </c>
      <c r="D3131" s="587">
        <v>3320.66</v>
      </c>
      <c r="E3131" s="590">
        <v>0</v>
      </c>
    </row>
    <row r="3132" spans="1:5" s="41" customFormat="1" ht="13.5" customHeight="1">
      <c r="A3132" s="585">
        <v>3223</v>
      </c>
      <c r="B3132" s="586" t="s">
        <v>282</v>
      </c>
      <c r="C3132" s="587">
        <v>0</v>
      </c>
      <c r="D3132" s="587">
        <v>0</v>
      </c>
      <c r="E3132" s="590">
        <v>0</v>
      </c>
    </row>
    <row r="3133" spans="1:5" s="41" customFormat="1" ht="13.5" customHeight="1">
      <c r="A3133" s="585">
        <v>3225</v>
      </c>
      <c r="B3133" s="586" t="s">
        <v>346</v>
      </c>
      <c r="C3133" s="587">
        <v>0</v>
      </c>
      <c r="D3133" s="587">
        <v>1000</v>
      </c>
      <c r="E3133" s="590">
        <v>0</v>
      </c>
    </row>
    <row r="3134" spans="1:5" s="41" customFormat="1" ht="13.5" customHeight="1">
      <c r="A3134" s="582">
        <v>323</v>
      </c>
      <c r="B3134" s="583" t="s">
        <v>168</v>
      </c>
      <c r="C3134" s="584">
        <v>28500</v>
      </c>
      <c r="D3134" s="584">
        <v>4095.43</v>
      </c>
      <c r="E3134" s="589">
        <v>14.37</v>
      </c>
    </row>
    <row r="3135" spans="1:5" s="41" customFormat="1" ht="13.5" customHeight="1">
      <c r="A3135" s="585">
        <v>3231</v>
      </c>
      <c r="B3135" s="586" t="s">
        <v>350</v>
      </c>
      <c r="C3135" s="587">
        <v>0</v>
      </c>
      <c r="D3135" s="587">
        <v>426.7</v>
      </c>
      <c r="E3135" s="590">
        <v>0</v>
      </c>
    </row>
    <row r="3136" spans="1:5" s="41" customFormat="1" ht="13.5" customHeight="1">
      <c r="A3136" s="585">
        <v>3232</v>
      </c>
      <c r="B3136" s="586" t="s">
        <v>241</v>
      </c>
      <c r="C3136" s="587">
        <v>0</v>
      </c>
      <c r="D3136" s="587">
        <v>0</v>
      </c>
      <c r="E3136" s="590">
        <v>0</v>
      </c>
    </row>
    <row r="3137" spans="1:5" s="41" customFormat="1" ht="13.5" customHeight="1">
      <c r="A3137" s="585">
        <v>3233</v>
      </c>
      <c r="B3137" s="586" t="s">
        <v>240</v>
      </c>
      <c r="C3137" s="587">
        <v>0</v>
      </c>
      <c r="D3137" s="587">
        <v>0</v>
      </c>
      <c r="E3137" s="590">
        <v>0</v>
      </c>
    </row>
    <row r="3138" spans="1:5" s="41" customFormat="1" ht="13.5" customHeight="1">
      <c r="A3138" s="585">
        <v>3234</v>
      </c>
      <c r="B3138" s="586" t="s">
        <v>242</v>
      </c>
      <c r="C3138" s="587">
        <v>0</v>
      </c>
      <c r="D3138" s="587">
        <v>2808.73</v>
      </c>
      <c r="E3138" s="590">
        <v>0</v>
      </c>
    </row>
    <row r="3139" spans="1:5" s="41" customFormat="1" ht="13.5" customHeight="1">
      <c r="A3139" s="585">
        <v>3236</v>
      </c>
      <c r="B3139" s="586" t="s">
        <v>243</v>
      </c>
      <c r="C3139" s="587">
        <v>0</v>
      </c>
      <c r="D3139" s="587">
        <v>860</v>
      </c>
      <c r="E3139" s="590">
        <v>0</v>
      </c>
    </row>
    <row r="3140" spans="1:5" s="41" customFormat="1" ht="13.5" customHeight="1">
      <c r="A3140" s="582">
        <v>329</v>
      </c>
      <c r="B3140" s="583" t="s">
        <v>254</v>
      </c>
      <c r="C3140" s="584">
        <v>10500</v>
      </c>
      <c r="D3140" s="584">
        <v>9896.09</v>
      </c>
      <c r="E3140" s="589">
        <v>94.25</v>
      </c>
    </row>
    <row r="3141" spans="1:5" s="220" customFormat="1" ht="13.5" customHeight="1">
      <c r="A3141" s="585">
        <v>3293</v>
      </c>
      <c r="B3141" s="586" t="s">
        <v>152</v>
      </c>
      <c r="C3141" s="587">
        <v>0</v>
      </c>
      <c r="D3141" s="587">
        <v>1887.11</v>
      </c>
      <c r="E3141" s="590">
        <v>0</v>
      </c>
    </row>
    <row r="3142" spans="1:5" s="220" customFormat="1" ht="13.5" customHeight="1">
      <c r="A3142" s="585">
        <v>3294</v>
      </c>
      <c r="B3142" s="586" t="s">
        <v>549</v>
      </c>
      <c r="C3142" s="587">
        <v>0</v>
      </c>
      <c r="D3142" s="587">
        <v>4000</v>
      </c>
      <c r="E3142" s="590">
        <v>0</v>
      </c>
    </row>
    <row r="3143" spans="1:5" s="220" customFormat="1" ht="13.5" customHeight="1">
      <c r="A3143" s="585">
        <v>3295</v>
      </c>
      <c r="B3143" s="586" t="s">
        <v>314</v>
      </c>
      <c r="C3143" s="587">
        <v>0</v>
      </c>
      <c r="D3143" s="587">
        <v>4008.98</v>
      </c>
      <c r="E3143" s="590">
        <v>0</v>
      </c>
    </row>
    <row r="3144" spans="1:5" s="220" customFormat="1" ht="13.5" customHeight="1">
      <c r="A3144" s="582">
        <v>34</v>
      </c>
      <c r="B3144" s="583" t="s">
        <v>205</v>
      </c>
      <c r="C3144" s="584">
        <v>1000</v>
      </c>
      <c r="D3144" s="584">
        <v>106.43</v>
      </c>
      <c r="E3144" s="589">
        <v>10.64</v>
      </c>
    </row>
    <row r="3145" spans="1:5" s="220" customFormat="1" ht="13.5" customHeight="1">
      <c r="A3145" s="582">
        <v>343</v>
      </c>
      <c r="B3145" s="583" t="s">
        <v>171</v>
      </c>
      <c r="C3145" s="584">
        <v>1000</v>
      </c>
      <c r="D3145" s="584">
        <v>106.43</v>
      </c>
      <c r="E3145" s="589">
        <v>10.64</v>
      </c>
    </row>
    <row r="3146" spans="1:5" s="220" customFormat="1" ht="13.5" customHeight="1">
      <c r="A3146" s="585">
        <v>3431</v>
      </c>
      <c r="B3146" s="586" t="s">
        <v>155</v>
      </c>
      <c r="C3146" s="587">
        <v>0</v>
      </c>
      <c r="D3146" s="587">
        <v>0</v>
      </c>
      <c r="E3146" s="590">
        <v>0</v>
      </c>
    </row>
    <row r="3147" spans="1:5" s="220" customFormat="1" ht="13.5" customHeight="1">
      <c r="A3147" s="585">
        <v>3433</v>
      </c>
      <c r="B3147" s="586" t="s">
        <v>153</v>
      </c>
      <c r="C3147" s="587">
        <v>0</v>
      </c>
      <c r="D3147" s="587">
        <v>106.43</v>
      </c>
      <c r="E3147" s="590">
        <v>0</v>
      </c>
    </row>
    <row r="3148" spans="1:5" s="41" customFormat="1" ht="13.5" customHeight="1">
      <c r="A3148" s="580" t="s">
        <v>919</v>
      </c>
      <c r="B3148" s="580"/>
      <c r="C3148" s="581">
        <v>1500</v>
      </c>
      <c r="D3148" s="581">
        <v>1147.32</v>
      </c>
      <c r="E3148" s="588">
        <v>76.49</v>
      </c>
    </row>
    <row r="3149" spans="1:5" s="41" customFormat="1" ht="13.5" customHeight="1">
      <c r="A3149" s="582">
        <v>3</v>
      </c>
      <c r="B3149" s="583" t="s">
        <v>199</v>
      </c>
      <c r="C3149" s="584">
        <v>1500</v>
      </c>
      <c r="D3149" s="584">
        <v>1147.32</v>
      </c>
      <c r="E3149" s="589">
        <v>76.49</v>
      </c>
    </row>
    <row r="3150" spans="1:5" s="41" customFormat="1" ht="13.5" customHeight="1">
      <c r="A3150" s="582">
        <v>32</v>
      </c>
      <c r="B3150" s="583" t="s">
        <v>203</v>
      </c>
      <c r="C3150" s="584">
        <v>1500</v>
      </c>
      <c r="D3150" s="584">
        <v>1147.32</v>
      </c>
      <c r="E3150" s="589">
        <v>76.49</v>
      </c>
    </row>
    <row r="3151" spans="1:5" s="41" customFormat="1" ht="13.5" customHeight="1">
      <c r="A3151" s="582">
        <v>323</v>
      </c>
      <c r="B3151" s="583" t="s">
        <v>168</v>
      </c>
      <c r="C3151" s="584">
        <v>1500</v>
      </c>
      <c r="D3151" s="584">
        <v>1147.32</v>
      </c>
      <c r="E3151" s="589">
        <v>76.49</v>
      </c>
    </row>
    <row r="3152" spans="1:5" s="41" customFormat="1" ht="13.5" customHeight="1">
      <c r="A3152" s="585">
        <v>3231</v>
      </c>
      <c r="B3152" s="586" t="s">
        <v>350</v>
      </c>
      <c r="C3152" s="587">
        <v>0</v>
      </c>
      <c r="D3152" s="587">
        <v>1147.32</v>
      </c>
      <c r="E3152" s="590">
        <v>0</v>
      </c>
    </row>
    <row r="3153" spans="1:5" s="41" customFormat="1" ht="13.5" customHeight="1">
      <c r="A3153" s="580" t="s">
        <v>922</v>
      </c>
      <c r="B3153" s="580"/>
      <c r="C3153" s="581">
        <v>25000</v>
      </c>
      <c r="D3153" s="581">
        <v>25000</v>
      </c>
      <c r="E3153" s="588">
        <v>100</v>
      </c>
    </row>
    <row r="3154" spans="1:5" s="41" customFormat="1" ht="13.5" customHeight="1">
      <c r="A3154" s="582">
        <v>3</v>
      </c>
      <c r="B3154" s="583" t="s">
        <v>199</v>
      </c>
      <c r="C3154" s="584">
        <v>25000</v>
      </c>
      <c r="D3154" s="584">
        <v>25000</v>
      </c>
      <c r="E3154" s="589">
        <v>100</v>
      </c>
    </row>
    <row r="3155" spans="1:5" s="41" customFormat="1" ht="13.5" customHeight="1">
      <c r="A3155" s="582">
        <v>32</v>
      </c>
      <c r="B3155" s="583" t="s">
        <v>203</v>
      </c>
      <c r="C3155" s="584">
        <v>25000</v>
      </c>
      <c r="D3155" s="584">
        <v>25000</v>
      </c>
      <c r="E3155" s="589">
        <v>100</v>
      </c>
    </row>
    <row r="3156" spans="1:5" s="41" customFormat="1" ht="13.5" customHeight="1">
      <c r="A3156" s="582">
        <v>322</v>
      </c>
      <c r="B3156" s="583" t="s">
        <v>166</v>
      </c>
      <c r="C3156" s="584">
        <v>5000</v>
      </c>
      <c r="D3156" s="584">
        <v>5000</v>
      </c>
      <c r="E3156" s="589">
        <v>100</v>
      </c>
    </row>
    <row r="3157" spans="1:5" s="41" customFormat="1" ht="13.5" customHeight="1">
      <c r="A3157" s="585">
        <v>3223</v>
      </c>
      <c r="B3157" s="586" t="s">
        <v>282</v>
      </c>
      <c r="C3157" s="587">
        <v>0</v>
      </c>
      <c r="D3157" s="587">
        <v>5000</v>
      </c>
      <c r="E3157" s="590">
        <v>0</v>
      </c>
    </row>
    <row r="3158" spans="1:5" s="41" customFormat="1" ht="13.5" customHeight="1">
      <c r="A3158" s="582">
        <v>323</v>
      </c>
      <c r="B3158" s="583" t="s">
        <v>168</v>
      </c>
      <c r="C3158" s="584">
        <v>18000</v>
      </c>
      <c r="D3158" s="584">
        <v>18000</v>
      </c>
      <c r="E3158" s="589">
        <v>100</v>
      </c>
    </row>
    <row r="3159" spans="1:5" s="41" customFormat="1" ht="13.5" customHeight="1">
      <c r="A3159" s="585">
        <v>3231</v>
      </c>
      <c r="B3159" s="586" t="s">
        <v>350</v>
      </c>
      <c r="C3159" s="587">
        <v>0</v>
      </c>
      <c r="D3159" s="587">
        <v>6000</v>
      </c>
      <c r="E3159" s="590">
        <v>0</v>
      </c>
    </row>
    <row r="3160" spans="1:5" s="41" customFormat="1" ht="13.5" customHeight="1">
      <c r="A3160" s="585">
        <v>3238</v>
      </c>
      <c r="B3160" s="586" t="s">
        <v>151</v>
      </c>
      <c r="C3160" s="587">
        <v>0</v>
      </c>
      <c r="D3160" s="587">
        <v>12000</v>
      </c>
      <c r="E3160" s="590">
        <v>0</v>
      </c>
    </row>
    <row r="3161" spans="1:5" s="41" customFormat="1" ht="13.5" customHeight="1">
      <c r="A3161" s="582">
        <v>324</v>
      </c>
      <c r="B3161" s="583" t="s">
        <v>313</v>
      </c>
      <c r="C3161" s="584">
        <v>0</v>
      </c>
      <c r="D3161" s="584">
        <v>0</v>
      </c>
      <c r="E3161" s="589">
        <v>0</v>
      </c>
    </row>
    <row r="3162" spans="1:5" s="41" customFormat="1" ht="13.5" customHeight="1">
      <c r="A3162" s="585">
        <v>3241</v>
      </c>
      <c r="B3162" s="586" t="s">
        <v>313</v>
      </c>
      <c r="C3162" s="587">
        <v>0</v>
      </c>
      <c r="D3162" s="587">
        <v>0</v>
      </c>
      <c r="E3162" s="590">
        <v>0</v>
      </c>
    </row>
    <row r="3163" spans="1:5" s="41" customFormat="1" ht="13.5" customHeight="1">
      <c r="A3163" s="582">
        <v>329</v>
      </c>
      <c r="B3163" s="583" t="s">
        <v>254</v>
      </c>
      <c r="C3163" s="584">
        <v>2000</v>
      </c>
      <c r="D3163" s="584">
        <v>2000</v>
      </c>
      <c r="E3163" s="589">
        <v>100</v>
      </c>
    </row>
    <row r="3164" spans="1:5" s="41" customFormat="1" ht="13.5" customHeight="1">
      <c r="A3164" s="585">
        <v>3294</v>
      </c>
      <c r="B3164" s="586" t="s">
        <v>549</v>
      </c>
      <c r="C3164" s="587">
        <v>0</v>
      </c>
      <c r="D3164" s="587">
        <v>2000</v>
      </c>
      <c r="E3164" s="590">
        <v>0</v>
      </c>
    </row>
    <row r="3165" spans="1:5" s="41" customFormat="1" ht="13.5" customHeight="1">
      <c r="A3165" s="580" t="s">
        <v>930</v>
      </c>
      <c r="B3165" s="580"/>
      <c r="C3165" s="581">
        <v>1700</v>
      </c>
      <c r="D3165" s="581">
        <v>2737.74</v>
      </c>
      <c r="E3165" s="588">
        <v>161.04</v>
      </c>
    </row>
    <row r="3166" spans="1:5" s="41" customFormat="1" ht="13.5" customHeight="1">
      <c r="A3166" s="582">
        <v>3</v>
      </c>
      <c r="B3166" s="583" t="s">
        <v>199</v>
      </c>
      <c r="C3166" s="584">
        <v>1700</v>
      </c>
      <c r="D3166" s="584">
        <v>2737.74</v>
      </c>
      <c r="E3166" s="589">
        <v>161.04</v>
      </c>
    </row>
    <row r="3167" spans="1:5" s="41" customFormat="1" ht="13.5" customHeight="1">
      <c r="A3167" s="582">
        <v>32</v>
      </c>
      <c r="B3167" s="583" t="s">
        <v>203</v>
      </c>
      <c r="C3167" s="584">
        <v>1700</v>
      </c>
      <c r="D3167" s="584">
        <v>2737.74</v>
      </c>
      <c r="E3167" s="589">
        <v>161.04</v>
      </c>
    </row>
    <row r="3168" spans="1:5" s="41" customFormat="1" ht="13.5" customHeight="1">
      <c r="A3168" s="582">
        <v>322</v>
      </c>
      <c r="B3168" s="583" t="s">
        <v>166</v>
      </c>
      <c r="C3168" s="584">
        <v>0</v>
      </c>
      <c r="D3168" s="584">
        <v>1073.07</v>
      </c>
      <c r="E3168" s="589">
        <v>0</v>
      </c>
    </row>
    <row r="3169" spans="1:5" s="41" customFormat="1" ht="13.5" customHeight="1">
      <c r="A3169" s="585">
        <v>3224</v>
      </c>
      <c r="B3169" s="586" t="s">
        <v>170</v>
      </c>
      <c r="C3169" s="587">
        <v>0</v>
      </c>
      <c r="D3169" s="587">
        <v>1073.07</v>
      </c>
      <c r="E3169" s="590">
        <v>0</v>
      </c>
    </row>
    <row r="3170" spans="1:5" s="41" customFormat="1" ht="13.5" customHeight="1">
      <c r="A3170" s="582">
        <v>323</v>
      </c>
      <c r="B3170" s="583" t="s">
        <v>168</v>
      </c>
      <c r="C3170" s="584">
        <v>1700</v>
      </c>
      <c r="D3170" s="584">
        <v>1664.67</v>
      </c>
      <c r="E3170" s="589">
        <v>97.92</v>
      </c>
    </row>
    <row r="3171" spans="1:5" s="41" customFormat="1" ht="13.5" customHeight="1">
      <c r="A3171" s="585">
        <v>3232</v>
      </c>
      <c r="B3171" s="586" t="s">
        <v>241</v>
      </c>
      <c r="C3171" s="587">
        <v>0</v>
      </c>
      <c r="D3171" s="587">
        <v>1664.67</v>
      </c>
      <c r="E3171" s="590">
        <v>0</v>
      </c>
    </row>
    <row r="3172" spans="1:5" s="41" customFormat="1" ht="13.5" customHeight="1">
      <c r="A3172" s="580" t="s">
        <v>77</v>
      </c>
      <c r="B3172" s="580"/>
      <c r="C3172" s="581">
        <v>951900</v>
      </c>
      <c r="D3172" s="581">
        <v>950357.03</v>
      </c>
      <c r="E3172" s="588">
        <v>99.84</v>
      </c>
    </row>
    <row r="3173" spans="1:5" s="41" customFormat="1" ht="13.5" customHeight="1">
      <c r="A3173" s="580" t="s">
        <v>918</v>
      </c>
      <c r="B3173" s="580"/>
      <c r="C3173" s="581">
        <v>126900</v>
      </c>
      <c r="D3173" s="581">
        <v>126031.43</v>
      </c>
      <c r="E3173" s="588">
        <v>99.32</v>
      </c>
    </row>
    <row r="3174" spans="1:5" s="41" customFormat="1" ht="13.5" customHeight="1">
      <c r="A3174" s="582">
        <v>5</v>
      </c>
      <c r="B3174" s="583" t="s">
        <v>219</v>
      </c>
      <c r="C3174" s="584">
        <v>126900</v>
      </c>
      <c r="D3174" s="584">
        <v>126031.43</v>
      </c>
      <c r="E3174" s="589">
        <v>99.32</v>
      </c>
    </row>
    <row r="3175" spans="1:5" s="41" customFormat="1" ht="13.5" customHeight="1">
      <c r="A3175" s="582">
        <v>54</v>
      </c>
      <c r="B3175" s="583" t="s">
        <v>221</v>
      </c>
      <c r="C3175" s="584">
        <v>126900</v>
      </c>
      <c r="D3175" s="584">
        <v>126031.43</v>
      </c>
      <c r="E3175" s="589">
        <v>99.32</v>
      </c>
    </row>
    <row r="3176" spans="1:5" s="41" customFormat="1" ht="27" customHeight="1">
      <c r="A3176" s="582">
        <v>544</v>
      </c>
      <c r="B3176" s="583" t="s">
        <v>87</v>
      </c>
      <c r="C3176" s="584">
        <v>126900</v>
      </c>
      <c r="D3176" s="584">
        <v>126031.43</v>
      </c>
      <c r="E3176" s="589">
        <v>99.32</v>
      </c>
    </row>
    <row r="3177" spans="1:5" s="41" customFormat="1" ht="13.5" customHeight="1">
      <c r="A3177" s="585">
        <v>5443</v>
      </c>
      <c r="B3177" s="586" t="s">
        <v>319</v>
      </c>
      <c r="C3177" s="587">
        <v>0</v>
      </c>
      <c r="D3177" s="587">
        <v>126031.43</v>
      </c>
      <c r="E3177" s="590">
        <v>0</v>
      </c>
    </row>
    <row r="3178" spans="1:5" s="41" customFormat="1" ht="13.5" customHeight="1">
      <c r="A3178" s="580" t="s">
        <v>919</v>
      </c>
      <c r="B3178" s="580"/>
      <c r="C3178" s="581">
        <v>815000</v>
      </c>
      <c r="D3178" s="581">
        <v>815000</v>
      </c>
      <c r="E3178" s="588">
        <v>100</v>
      </c>
    </row>
    <row r="3179" spans="1:5" s="220" customFormat="1" ht="13.5" customHeight="1">
      <c r="A3179" s="582">
        <v>5</v>
      </c>
      <c r="B3179" s="583" t="s">
        <v>219</v>
      </c>
      <c r="C3179" s="584">
        <v>815000</v>
      </c>
      <c r="D3179" s="584">
        <v>815000</v>
      </c>
      <c r="E3179" s="589">
        <v>100</v>
      </c>
    </row>
    <row r="3180" spans="1:5" s="41" customFormat="1" ht="13.5" customHeight="1">
      <c r="A3180" s="582">
        <v>54</v>
      </c>
      <c r="B3180" s="583" t="s">
        <v>221</v>
      </c>
      <c r="C3180" s="584">
        <v>815000</v>
      </c>
      <c r="D3180" s="584">
        <v>815000</v>
      </c>
      <c r="E3180" s="589">
        <v>100</v>
      </c>
    </row>
    <row r="3181" spans="1:5" s="212" customFormat="1" ht="26.25" customHeight="1">
      <c r="A3181" s="582">
        <v>544</v>
      </c>
      <c r="B3181" s="583" t="s">
        <v>87</v>
      </c>
      <c r="C3181" s="584">
        <v>815000</v>
      </c>
      <c r="D3181" s="584">
        <v>815000</v>
      </c>
      <c r="E3181" s="589">
        <v>100</v>
      </c>
    </row>
    <row r="3182" spans="1:5" s="220" customFormat="1" ht="13.5" customHeight="1">
      <c r="A3182" s="585">
        <v>5443</v>
      </c>
      <c r="B3182" s="586" t="s">
        <v>319</v>
      </c>
      <c r="C3182" s="587">
        <v>0</v>
      </c>
      <c r="D3182" s="587">
        <v>815000</v>
      </c>
      <c r="E3182" s="590">
        <v>0</v>
      </c>
    </row>
    <row r="3183" spans="1:5" s="41" customFormat="1" ht="13.5" customHeight="1">
      <c r="A3183" s="580" t="s">
        <v>32</v>
      </c>
      <c r="B3183" s="580"/>
      <c r="C3183" s="581">
        <v>10000</v>
      </c>
      <c r="D3183" s="581">
        <v>9325.6</v>
      </c>
      <c r="E3183" s="588">
        <v>93.26</v>
      </c>
    </row>
    <row r="3184" spans="1:5" s="41" customFormat="1" ht="16.5" customHeight="1">
      <c r="A3184" s="580" t="s">
        <v>918</v>
      </c>
      <c r="B3184" s="580"/>
      <c r="C3184" s="581">
        <v>10000</v>
      </c>
      <c r="D3184" s="581">
        <v>9325.6</v>
      </c>
      <c r="E3184" s="588">
        <v>93.26</v>
      </c>
    </row>
    <row r="3185" spans="1:5" s="41" customFormat="1" ht="13.5" customHeight="1">
      <c r="A3185" s="582">
        <v>3</v>
      </c>
      <c r="B3185" s="583" t="s">
        <v>199</v>
      </c>
      <c r="C3185" s="584">
        <v>10000</v>
      </c>
      <c r="D3185" s="584">
        <v>9325.6</v>
      </c>
      <c r="E3185" s="589">
        <v>93.26</v>
      </c>
    </row>
    <row r="3186" spans="1:5" s="41" customFormat="1" ht="13.5" customHeight="1">
      <c r="A3186" s="582">
        <v>34</v>
      </c>
      <c r="B3186" s="583" t="s">
        <v>205</v>
      </c>
      <c r="C3186" s="584">
        <v>10000</v>
      </c>
      <c r="D3186" s="584">
        <v>9325.6</v>
      </c>
      <c r="E3186" s="589">
        <v>93.26</v>
      </c>
    </row>
    <row r="3187" spans="1:5" s="41" customFormat="1" ht="13.5" customHeight="1">
      <c r="A3187" s="582">
        <v>342</v>
      </c>
      <c r="B3187" s="583" t="s">
        <v>206</v>
      </c>
      <c r="C3187" s="584">
        <v>10000</v>
      </c>
      <c r="D3187" s="584">
        <v>9325.6</v>
      </c>
      <c r="E3187" s="589">
        <v>93.26</v>
      </c>
    </row>
    <row r="3188" spans="1:5" s="41" customFormat="1" ht="13.5" customHeight="1">
      <c r="A3188" s="585">
        <v>3423</v>
      </c>
      <c r="B3188" s="586" t="s">
        <v>967</v>
      </c>
      <c r="C3188" s="587">
        <v>0</v>
      </c>
      <c r="D3188" s="587">
        <v>9325.6</v>
      </c>
      <c r="E3188" s="590">
        <v>0</v>
      </c>
    </row>
    <row r="3189" spans="1:5" s="41" customFormat="1" ht="15.75" customHeight="1">
      <c r="A3189" s="580" t="s">
        <v>968</v>
      </c>
      <c r="B3189" s="580"/>
      <c r="C3189" s="581">
        <v>1126310</v>
      </c>
      <c r="D3189" s="581">
        <v>1036722.59</v>
      </c>
      <c r="E3189" s="588">
        <v>92.05</v>
      </c>
    </row>
    <row r="3190" spans="1:5" s="41" customFormat="1" ht="13.5" customHeight="1">
      <c r="A3190" s="580" t="s">
        <v>32</v>
      </c>
      <c r="B3190" s="580"/>
      <c r="C3190" s="581">
        <v>1126310</v>
      </c>
      <c r="D3190" s="581">
        <v>1036722.59</v>
      </c>
      <c r="E3190" s="588">
        <v>92.05</v>
      </c>
    </row>
    <row r="3191" spans="1:5" s="41" customFormat="1" ht="13.5" customHeight="1">
      <c r="A3191" s="580" t="s">
        <v>918</v>
      </c>
      <c r="B3191" s="580"/>
      <c r="C3191" s="581">
        <v>1126310</v>
      </c>
      <c r="D3191" s="581">
        <v>1036722.59</v>
      </c>
      <c r="E3191" s="588">
        <v>92.05</v>
      </c>
    </row>
    <row r="3192" spans="1:5" s="41" customFormat="1" ht="13.5" customHeight="1">
      <c r="A3192" s="582">
        <v>3</v>
      </c>
      <c r="B3192" s="583" t="s">
        <v>199</v>
      </c>
      <c r="C3192" s="584">
        <v>1126310</v>
      </c>
      <c r="D3192" s="584">
        <v>1036722.59</v>
      </c>
      <c r="E3192" s="589">
        <v>92.05</v>
      </c>
    </row>
    <row r="3193" spans="1:5" s="41" customFormat="1" ht="13.5" customHeight="1">
      <c r="A3193" s="582">
        <v>31</v>
      </c>
      <c r="B3193" s="583" t="s">
        <v>200</v>
      </c>
      <c r="C3193" s="584">
        <v>1126310</v>
      </c>
      <c r="D3193" s="584">
        <v>1036722.59</v>
      </c>
      <c r="E3193" s="589">
        <v>92.05</v>
      </c>
    </row>
    <row r="3194" spans="1:5" s="41" customFormat="1" ht="13.5" customHeight="1">
      <c r="A3194" s="582">
        <v>311</v>
      </c>
      <c r="B3194" s="583" t="s">
        <v>29</v>
      </c>
      <c r="C3194" s="584">
        <v>939000</v>
      </c>
      <c r="D3194" s="584">
        <v>862576.07</v>
      </c>
      <c r="E3194" s="589">
        <v>91.86</v>
      </c>
    </row>
    <row r="3195" spans="1:5" s="41" customFormat="1" ht="13.5" customHeight="1">
      <c r="A3195" s="585">
        <v>3111</v>
      </c>
      <c r="B3195" s="586" t="s">
        <v>233</v>
      </c>
      <c r="C3195" s="587">
        <v>0</v>
      </c>
      <c r="D3195" s="587">
        <v>862576.07</v>
      </c>
      <c r="E3195" s="590">
        <v>0</v>
      </c>
    </row>
    <row r="3196" spans="1:5" s="41" customFormat="1" ht="13.5" customHeight="1">
      <c r="A3196" s="582">
        <v>312</v>
      </c>
      <c r="B3196" s="583" t="s">
        <v>234</v>
      </c>
      <c r="C3196" s="584">
        <v>25800</v>
      </c>
      <c r="D3196" s="584">
        <v>25765</v>
      </c>
      <c r="E3196" s="589">
        <v>99.86</v>
      </c>
    </row>
    <row r="3197" spans="1:5" s="41" customFormat="1" ht="13.5" customHeight="1">
      <c r="A3197" s="585">
        <v>3121</v>
      </c>
      <c r="B3197" s="586" t="s">
        <v>234</v>
      </c>
      <c r="C3197" s="587">
        <v>0</v>
      </c>
      <c r="D3197" s="587">
        <v>25765</v>
      </c>
      <c r="E3197" s="590">
        <v>0</v>
      </c>
    </row>
    <row r="3198" spans="1:5" s="41" customFormat="1" ht="13.5" customHeight="1">
      <c r="A3198" s="582">
        <v>313</v>
      </c>
      <c r="B3198" s="583" t="s">
        <v>160</v>
      </c>
      <c r="C3198" s="584">
        <v>161510</v>
      </c>
      <c r="D3198" s="584">
        <v>148381.52</v>
      </c>
      <c r="E3198" s="589">
        <v>91.87</v>
      </c>
    </row>
    <row r="3199" spans="1:5" s="41" customFormat="1" ht="13.5" customHeight="1">
      <c r="A3199" s="585">
        <v>3132</v>
      </c>
      <c r="B3199" s="586" t="s">
        <v>201</v>
      </c>
      <c r="C3199" s="587">
        <v>0</v>
      </c>
      <c r="D3199" s="587">
        <v>133715.89</v>
      </c>
      <c r="E3199" s="590">
        <v>0</v>
      </c>
    </row>
    <row r="3200" spans="1:5" s="41" customFormat="1" ht="13.5" customHeight="1">
      <c r="A3200" s="585">
        <v>3133</v>
      </c>
      <c r="B3200" s="586" t="s">
        <v>202</v>
      </c>
      <c r="C3200" s="587">
        <v>0</v>
      </c>
      <c r="D3200" s="587">
        <v>14665.63</v>
      </c>
      <c r="E3200" s="590">
        <v>0</v>
      </c>
    </row>
    <row r="3201" spans="1:5" s="220" customFormat="1" ht="13.5" customHeight="1">
      <c r="A3201" s="580" t="s">
        <v>505</v>
      </c>
      <c r="B3201" s="580"/>
      <c r="C3201" s="581">
        <v>1806602</v>
      </c>
      <c r="D3201" s="581">
        <v>1702123.03</v>
      </c>
      <c r="E3201" s="588">
        <v>94.22</v>
      </c>
    </row>
    <row r="3202" spans="1:5" s="220" customFormat="1" ht="13.5" customHeight="1">
      <c r="A3202" s="580" t="s">
        <v>32</v>
      </c>
      <c r="B3202" s="580"/>
      <c r="C3202" s="581">
        <v>1806602</v>
      </c>
      <c r="D3202" s="581">
        <v>1702123.03</v>
      </c>
      <c r="E3202" s="588">
        <v>94.22</v>
      </c>
    </row>
    <row r="3203" spans="1:5" s="220" customFormat="1" ht="13.5" customHeight="1">
      <c r="A3203" s="580" t="s">
        <v>918</v>
      </c>
      <c r="B3203" s="580"/>
      <c r="C3203" s="581">
        <v>434590</v>
      </c>
      <c r="D3203" s="581">
        <v>363876.73</v>
      </c>
      <c r="E3203" s="588">
        <v>83.73</v>
      </c>
    </row>
    <row r="3204" spans="1:5" s="220" customFormat="1" ht="13.5" customHeight="1">
      <c r="A3204" s="582">
        <v>3</v>
      </c>
      <c r="B3204" s="583" t="s">
        <v>199</v>
      </c>
      <c r="C3204" s="584">
        <v>434590</v>
      </c>
      <c r="D3204" s="584">
        <v>363876.73</v>
      </c>
      <c r="E3204" s="589">
        <v>83.73</v>
      </c>
    </row>
    <row r="3205" spans="1:5" s="220" customFormat="1" ht="13.5" customHeight="1">
      <c r="A3205" s="582">
        <v>32</v>
      </c>
      <c r="B3205" s="583" t="s">
        <v>203</v>
      </c>
      <c r="C3205" s="584">
        <v>433510</v>
      </c>
      <c r="D3205" s="584">
        <v>363226.73</v>
      </c>
      <c r="E3205" s="589">
        <v>83.79</v>
      </c>
    </row>
    <row r="3206" spans="1:5" s="220" customFormat="1" ht="13.5" customHeight="1">
      <c r="A3206" s="582">
        <v>321</v>
      </c>
      <c r="B3206" s="583" t="s">
        <v>167</v>
      </c>
      <c r="C3206" s="584">
        <v>12100</v>
      </c>
      <c r="D3206" s="584">
        <v>10951.69</v>
      </c>
      <c r="E3206" s="589">
        <v>90.51</v>
      </c>
    </row>
    <row r="3207" spans="1:5" s="220" customFormat="1" ht="13.5" customHeight="1">
      <c r="A3207" s="585">
        <v>3211</v>
      </c>
      <c r="B3207" s="586" t="s">
        <v>159</v>
      </c>
      <c r="C3207" s="587">
        <v>0</v>
      </c>
      <c r="D3207" s="587">
        <v>6983.19</v>
      </c>
      <c r="E3207" s="590">
        <v>0</v>
      </c>
    </row>
    <row r="3208" spans="1:5" s="220" customFormat="1" ht="13.5" customHeight="1">
      <c r="A3208" s="585">
        <v>3213</v>
      </c>
      <c r="B3208" s="586" t="s">
        <v>280</v>
      </c>
      <c r="C3208" s="587">
        <v>0</v>
      </c>
      <c r="D3208" s="587">
        <v>3968.5</v>
      </c>
      <c r="E3208" s="590">
        <v>0</v>
      </c>
    </row>
    <row r="3209" spans="1:5" s="220" customFormat="1" ht="13.5" customHeight="1">
      <c r="A3209" s="582">
        <v>322</v>
      </c>
      <c r="B3209" s="583" t="s">
        <v>166</v>
      </c>
      <c r="C3209" s="584">
        <v>51195</v>
      </c>
      <c r="D3209" s="584">
        <v>29485.65</v>
      </c>
      <c r="E3209" s="589">
        <v>57.59</v>
      </c>
    </row>
    <row r="3210" spans="1:5" s="220" customFormat="1" ht="13.5" customHeight="1">
      <c r="A3210" s="585">
        <v>3221</v>
      </c>
      <c r="B3210" s="586" t="s">
        <v>239</v>
      </c>
      <c r="C3210" s="587">
        <v>0</v>
      </c>
      <c r="D3210" s="587">
        <v>8942.48</v>
      </c>
      <c r="E3210" s="590">
        <v>0</v>
      </c>
    </row>
    <row r="3211" spans="1:5" s="220" customFormat="1" ht="13.5" customHeight="1">
      <c r="A3211" s="585">
        <v>3223</v>
      </c>
      <c r="B3211" s="586" t="s">
        <v>282</v>
      </c>
      <c r="C3211" s="587">
        <v>0</v>
      </c>
      <c r="D3211" s="587">
        <v>17364.86</v>
      </c>
      <c r="E3211" s="590">
        <v>0</v>
      </c>
    </row>
    <row r="3212" spans="1:5" s="220" customFormat="1" ht="13.5" customHeight="1">
      <c r="A3212" s="585">
        <v>3224</v>
      </c>
      <c r="B3212" s="586" t="s">
        <v>170</v>
      </c>
      <c r="C3212" s="587">
        <v>0</v>
      </c>
      <c r="D3212" s="587">
        <v>3178.31</v>
      </c>
      <c r="E3212" s="590">
        <v>0</v>
      </c>
    </row>
    <row r="3213" spans="1:5" s="220" customFormat="1" ht="13.5" customHeight="1">
      <c r="A3213" s="582">
        <v>323</v>
      </c>
      <c r="B3213" s="583" t="s">
        <v>168</v>
      </c>
      <c r="C3213" s="584">
        <v>344331</v>
      </c>
      <c r="D3213" s="584">
        <v>302294.73</v>
      </c>
      <c r="E3213" s="589">
        <v>87.79</v>
      </c>
    </row>
    <row r="3214" spans="1:5" s="220" customFormat="1" ht="13.5" customHeight="1">
      <c r="A3214" s="585">
        <v>3231</v>
      </c>
      <c r="B3214" s="586" t="s">
        <v>350</v>
      </c>
      <c r="C3214" s="587">
        <v>0</v>
      </c>
      <c r="D3214" s="587">
        <v>34278.8</v>
      </c>
      <c r="E3214" s="590">
        <v>0</v>
      </c>
    </row>
    <row r="3215" spans="1:5" s="220" customFormat="1" ht="13.5" customHeight="1">
      <c r="A3215" s="585">
        <v>3232</v>
      </c>
      <c r="B3215" s="586" t="s">
        <v>241</v>
      </c>
      <c r="C3215" s="587">
        <v>0</v>
      </c>
      <c r="D3215" s="587">
        <v>23691.45</v>
      </c>
      <c r="E3215" s="590">
        <v>0</v>
      </c>
    </row>
    <row r="3216" spans="1:5" s="220" customFormat="1" ht="13.5" customHeight="1">
      <c r="A3216" s="585">
        <v>3233</v>
      </c>
      <c r="B3216" s="586" t="s">
        <v>240</v>
      </c>
      <c r="C3216" s="587">
        <v>0</v>
      </c>
      <c r="D3216" s="587">
        <v>600</v>
      </c>
      <c r="E3216" s="590">
        <v>0</v>
      </c>
    </row>
    <row r="3217" spans="1:5" s="220" customFormat="1" ht="13.5" customHeight="1">
      <c r="A3217" s="585">
        <v>3234</v>
      </c>
      <c r="B3217" s="586" t="s">
        <v>242</v>
      </c>
      <c r="C3217" s="587">
        <v>0</v>
      </c>
      <c r="D3217" s="587">
        <v>11700</v>
      </c>
      <c r="E3217" s="590">
        <v>0</v>
      </c>
    </row>
    <row r="3218" spans="1:5" s="220" customFormat="1" ht="13.5" customHeight="1">
      <c r="A3218" s="585">
        <v>3235</v>
      </c>
      <c r="B3218" s="586" t="s">
        <v>150</v>
      </c>
      <c r="C3218" s="587">
        <v>0</v>
      </c>
      <c r="D3218" s="587">
        <v>35287</v>
      </c>
      <c r="E3218" s="590">
        <v>0</v>
      </c>
    </row>
    <row r="3219" spans="1:5" s="220" customFormat="1" ht="13.5" customHeight="1">
      <c r="A3219" s="585">
        <v>3237</v>
      </c>
      <c r="B3219" s="586" t="s">
        <v>156</v>
      </c>
      <c r="C3219" s="587">
        <v>0</v>
      </c>
      <c r="D3219" s="587">
        <v>154392.34</v>
      </c>
      <c r="E3219" s="590">
        <v>0</v>
      </c>
    </row>
    <row r="3220" spans="1:5" s="220" customFormat="1" ht="13.5" customHeight="1">
      <c r="A3220" s="585">
        <v>3238</v>
      </c>
      <c r="B3220" s="586" t="s">
        <v>151</v>
      </c>
      <c r="C3220" s="587">
        <v>0</v>
      </c>
      <c r="D3220" s="587">
        <v>4898.43</v>
      </c>
      <c r="E3220" s="590">
        <v>0</v>
      </c>
    </row>
    <row r="3221" spans="1:5" s="220" customFormat="1" ht="13.5" customHeight="1">
      <c r="A3221" s="585">
        <v>3239</v>
      </c>
      <c r="B3221" s="586" t="s">
        <v>244</v>
      </c>
      <c r="C3221" s="587">
        <v>0</v>
      </c>
      <c r="D3221" s="587">
        <v>37446.71</v>
      </c>
      <c r="E3221" s="590">
        <v>0</v>
      </c>
    </row>
    <row r="3222" spans="1:5" s="220" customFormat="1" ht="13.5" customHeight="1">
      <c r="A3222" s="582">
        <v>324</v>
      </c>
      <c r="B3222" s="583" t="s">
        <v>313</v>
      </c>
      <c r="C3222" s="584">
        <v>3026</v>
      </c>
      <c r="D3222" s="584">
        <v>2990.87</v>
      </c>
      <c r="E3222" s="589">
        <v>98.84</v>
      </c>
    </row>
    <row r="3223" spans="1:5" s="220" customFormat="1" ht="13.5" customHeight="1">
      <c r="A3223" s="585">
        <v>3241</v>
      </c>
      <c r="B3223" s="586" t="s">
        <v>313</v>
      </c>
      <c r="C3223" s="587">
        <v>0</v>
      </c>
      <c r="D3223" s="587">
        <v>2990.87</v>
      </c>
      <c r="E3223" s="590">
        <v>0</v>
      </c>
    </row>
    <row r="3224" spans="1:5" s="220" customFormat="1" ht="13.5" customHeight="1">
      <c r="A3224" s="582">
        <v>329</v>
      </c>
      <c r="B3224" s="583" t="s">
        <v>254</v>
      </c>
      <c r="C3224" s="584">
        <v>22858</v>
      </c>
      <c r="D3224" s="584">
        <v>17503.79</v>
      </c>
      <c r="E3224" s="589">
        <v>76.58</v>
      </c>
    </row>
    <row r="3225" spans="1:5" s="220" customFormat="1" ht="13.5" customHeight="1">
      <c r="A3225" s="585">
        <v>3292</v>
      </c>
      <c r="B3225" s="586" t="s">
        <v>157</v>
      </c>
      <c r="C3225" s="587">
        <v>0</v>
      </c>
      <c r="D3225" s="587">
        <v>288.5</v>
      </c>
      <c r="E3225" s="590">
        <v>0</v>
      </c>
    </row>
    <row r="3226" spans="1:5" s="220" customFormat="1" ht="13.5" customHeight="1">
      <c r="A3226" s="585">
        <v>3293</v>
      </c>
      <c r="B3226" s="586" t="s">
        <v>152</v>
      </c>
      <c r="C3226" s="587">
        <v>0</v>
      </c>
      <c r="D3226" s="587">
        <v>5793.92</v>
      </c>
      <c r="E3226" s="590">
        <v>0</v>
      </c>
    </row>
    <row r="3227" spans="1:5" s="220" customFormat="1" ht="13.5" customHeight="1">
      <c r="A3227" s="585">
        <v>3294</v>
      </c>
      <c r="B3227" s="586" t="s">
        <v>549</v>
      </c>
      <c r="C3227" s="587">
        <v>0</v>
      </c>
      <c r="D3227" s="587">
        <v>350</v>
      </c>
      <c r="E3227" s="590">
        <v>0</v>
      </c>
    </row>
    <row r="3228" spans="1:5" s="220" customFormat="1" ht="13.5" customHeight="1">
      <c r="A3228" s="585">
        <v>3295</v>
      </c>
      <c r="B3228" s="586" t="s">
        <v>314</v>
      </c>
      <c r="C3228" s="587">
        <v>0</v>
      </c>
      <c r="D3228" s="587">
        <v>9326.37</v>
      </c>
      <c r="E3228" s="590">
        <v>0</v>
      </c>
    </row>
    <row r="3229" spans="1:5" s="220" customFormat="1" ht="13.5" customHeight="1">
      <c r="A3229" s="585">
        <v>3299</v>
      </c>
      <c r="B3229" s="586" t="s">
        <v>254</v>
      </c>
      <c r="C3229" s="587">
        <v>0</v>
      </c>
      <c r="D3229" s="587">
        <v>1745</v>
      </c>
      <c r="E3229" s="590">
        <v>0</v>
      </c>
    </row>
    <row r="3230" spans="1:5" s="220" customFormat="1" ht="13.5" customHeight="1">
      <c r="A3230" s="582">
        <v>34</v>
      </c>
      <c r="B3230" s="583" t="s">
        <v>205</v>
      </c>
      <c r="C3230" s="584">
        <v>1080</v>
      </c>
      <c r="D3230" s="584">
        <v>650</v>
      </c>
      <c r="E3230" s="589">
        <v>60.19</v>
      </c>
    </row>
    <row r="3231" spans="1:5" s="41" customFormat="1" ht="13.5" customHeight="1">
      <c r="A3231" s="582">
        <v>343</v>
      </c>
      <c r="B3231" s="583" t="s">
        <v>171</v>
      </c>
      <c r="C3231" s="584">
        <v>1080</v>
      </c>
      <c r="D3231" s="584">
        <v>650</v>
      </c>
      <c r="E3231" s="589">
        <v>60.19</v>
      </c>
    </row>
    <row r="3232" spans="1:5" s="41" customFormat="1" ht="13.5" customHeight="1">
      <c r="A3232" s="585">
        <v>3431</v>
      </c>
      <c r="B3232" s="586" t="s">
        <v>155</v>
      </c>
      <c r="C3232" s="587">
        <v>0</v>
      </c>
      <c r="D3232" s="587">
        <v>650</v>
      </c>
      <c r="E3232" s="590">
        <v>0</v>
      </c>
    </row>
    <row r="3233" spans="1:5" s="41" customFormat="1" ht="13.5" customHeight="1">
      <c r="A3233" s="580" t="s">
        <v>926</v>
      </c>
      <c r="B3233" s="580"/>
      <c r="C3233" s="581">
        <v>15500</v>
      </c>
      <c r="D3233" s="581">
        <v>11800</v>
      </c>
      <c r="E3233" s="588">
        <v>76.13</v>
      </c>
    </row>
    <row r="3234" spans="1:5" s="41" customFormat="1" ht="13.5" customHeight="1">
      <c r="A3234" s="582">
        <v>3</v>
      </c>
      <c r="B3234" s="583" t="s">
        <v>199</v>
      </c>
      <c r="C3234" s="584">
        <v>15500</v>
      </c>
      <c r="D3234" s="584">
        <v>11800</v>
      </c>
      <c r="E3234" s="589">
        <v>76.13</v>
      </c>
    </row>
    <row r="3235" spans="1:5" s="41" customFormat="1" ht="13.5" customHeight="1">
      <c r="A3235" s="582">
        <v>32</v>
      </c>
      <c r="B3235" s="583" t="s">
        <v>203</v>
      </c>
      <c r="C3235" s="584">
        <v>15500</v>
      </c>
      <c r="D3235" s="584">
        <v>11800</v>
      </c>
      <c r="E3235" s="589">
        <v>76.13</v>
      </c>
    </row>
    <row r="3236" spans="1:5" s="41" customFormat="1" ht="13.5" customHeight="1">
      <c r="A3236" s="582">
        <v>323</v>
      </c>
      <c r="B3236" s="583" t="s">
        <v>168</v>
      </c>
      <c r="C3236" s="584">
        <v>15500</v>
      </c>
      <c r="D3236" s="584">
        <v>11800</v>
      </c>
      <c r="E3236" s="589">
        <v>76.13</v>
      </c>
    </row>
    <row r="3237" spans="1:5" s="41" customFormat="1" ht="13.5" customHeight="1">
      <c r="A3237" s="585">
        <v>3237</v>
      </c>
      <c r="B3237" s="586" t="s">
        <v>156</v>
      </c>
      <c r="C3237" s="587">
        <v>0</v>
      </c>
      <c r="D3237" s="587">
        <v>9800</v>
      </c>
      <c r="E3237" s="590">
        <v>0</v>
      </c>
    </row>
    <row r="3238" spans="1:5" s="219" customFormat="1" ht="13.5" customHeight="1">
      <c r="A3238" s="585">
        <v>3239</v>
      </c>
      <c r="B3238" s="586" t="s">
        <v>244</v>
      </c>
      <c r="C3238" s="587">
        <v>0</v>
      </c>
      <c r="D3238" s="587">
        <v>2000</v>
      </c>
      <c r="E3238" s="590">
        <v>0</v>
      </c>
    </row>
    <row r="3239" spans="1:5" s="219" customFormat="1" ht="13.5" customHeight="1">
      <c r="A3239" s="580" t="s">
        <v>919</v>
      </c>
      <c r="B3239" s="580"/>
      <c r="C3239" s="581">
        <v>931235</v>
      </c>
      <c r="D3239" s="581">
        <v>906170.46</v>
      </c>
      <c r="E3239" s="588">
        <v>97.31</v>
      </c>
    </row>
    <row r="3240" spans="1:5" s="219" customFormat="1" ht="13.5" customHeight="1">
      <c r="A3240" s="582">
        <v>3</v>
      </c>
      <c r="B3240" s="583" t="s">
        <v>199</v>
      </c>
      <c r="C3240" s="584">
        <v>931235</v>
      </c>
      <c r="D3240" s="584">
        <v>906170.46</v>
      </c>
      <c r="E3240" s="589">
        <v>97.31</v>
      </c>
    </row>
    <row r="3241" spans="1:5" s="219" customFormat="1" ht="13.5" customHeight="1">
      <c r="A3241" s="582">
        <v>32</v>
      </c>
      <c r="B3241" s="583" t="s">
        <v>203</v>
      </c>
      <c r="C3241" s="584">
        <v>931235</v>
      </c>
      <c r="D3241" s="584">
        <v>906170.46</v>
      </c>
      <c r="E3241" s="589">
        <v>97.31</v>
      </c>
    </row>
    <row r="3242" spans="1:5" s="219" customFormat="1" ht="13.5" customHeight="1">
      <c r="A3242" s="582">
        <v>321</v>
      </c>
      <c r="B3242" s="583" t="s">
        <v>167</v>
      </c>
      <c r="C3242" s="584">
        <v>16000</v>
      </c>
      <c r="D3242" s="584">
        <v>15986.21</v>
      </c>
      <c r="E3242" s="589">
        <v>99.91</v>
      </c>
    </row>
    <row r="3243" spans="1:5" s="219" customFormat="1" ht="13.5" customHeight="1">
      <c r="A3243" s="585">
        <v>3211</v>
      </c>
      <c r="B3243" s="586" t="s">
        <v>159</v>
      </c>
      <c r="C3243" s="587">
        <v>0</v>
      </c>
      <c r="D3243" s="587">
        <v>12986.21</v>
      </c>
      <c r="E3243" s="590">
        <v>0</v>
      </c>
    </row>
    <row r="3244" spans="1:5" s="219" customFormat="1" ht="13.5" customHeight="1">
      <c r="A3244" s="585">
        <v>3213</v>
      </c>
      <c r="B3244" s="586" t="s">
        <v>280</v>
      </c>
      <c r="C3244" s="587">
        <v>0</v>
      </c>
      <c r="D3244" s="587">
        <v>3000</v>
      </c>
      <c r="E3244" s="590">
        <v>0</v>
      </c>
    </row>
    <row r="3245" spans="1:5" s="219" customFormat="1" ht="13.5" customHeight="1">
      <c r="A3245" s="582">
        <v>322</v>
      </c>
      <c r="B3245" s="583" t="s">
        <v>166</v>
      </c>
      <c r="C3245" s="584">
        <v>122125</v>
      </c>
      <c r="D3245" s="584">
        <v>131054.74</v>
      </c>
      <c r="E3245" s="589">
        <v>107.31</v>
      </c>
    </row>
    <row r="3246" spans="1:5" s="219" customFormat="1" ht="13.5" customHeight="1">
      <c r="A3246" s="585">
        <v>3221</v>
      </c>
      <c r="B3246" s="586" t="s">
        <v>239</v>
      </c>
      <c r="C3246" s="587">
        <v>0</v>
      </c>
      <c r="D3246" s="587">
        <v>19469</v>
      </c>
      <c r="E3246" s="590">
        <v>0</v>
      </c>
    </row>
    <row r="3247" spans="1:5" s="219" customFormat="1" ht="13.5" customHeight="1">
      <c r="A3247" s="585">
        <v>3223</v>
      </c>
      <c r="B3247" s="586" t="s">
        <v>282</v>
      </c>
      <c r="C3247" s="587">
        <v>0</v>
      </c>
      <c r="D3247" s="587">
        <v>86939.6</v>
      </c>
      <c r="E3247" s="590">
        <v>0</v>
      </c>
    </row>
    <row r="3248" spans="1:5" s="219" customFormat="1" ht="13.5" customHeight="1">
      <c r="A3248" s="585">
        <v>3224</v>
      </c>
      <c r="B3248" s="586" t="s">
        <v>170</v>
      </c>
      <c r="C3248" s="587">
        <v>0</v>
      </c>
      <c r="D3248" s="587">
        <v>19327.97</v>
      </c>
      <c r="E3248" s="590">
        <v>0</v>
      </c>
    </row>
    <row r="3249" spans="1:5" s="219" customFormat="1" ht="13.5" customHeight="1">
      <c r="A3249" s="585">
        <v>3225</v>
      </c>
      <c r="B3249" s="586" t="s">
        <v>346</v>
      </c>
      <c r="C3249" s="587">
        <v>0</v>
      </c>
      <c r="D3249" s="587">
        <v>5318.17</v>
      </c>
      <c r="E3249" s="590">
        <v>0</v>
      </c>
    </row>
    <row r="3250" spans="1:5" s="219" customFormat="1" ht="13.5" customHeight="1">
      <c r="A3250" s="582">
        <v>323</v>
      </c>
      <c r="B3250" s="583" t="s">
        <v>168</v>
      </c>
      <c r="C3250" s="584">
        <v>740680</v>
      </c>
      <c r="D3250" s="584">
        <v>710499.85</v>
      </c>
      <c r="E3250" s="589">
        <v>95.93</v>
      </c>
    </row>
    <row r="3251" spans="1:5" s="219" customFormat="1" ht="13.5" customHeight="1">
      <c r="A3251" s="585">
        <v>3231</v>
      </c>
      <c r="B3251" s="586" t="s">
        <v>350</v>
      </c>
      <c r="C3251" s="587">
        <v>0</v>
      </c>
      <c r="D3251" s="587">
        <v>20702.08</v>
      </c>
      <c r="E3251" s="590">
        <v>0</v>
      </c>
    </row>
    <row r="3252" spans="1:5" s="219" customFormat="1" ht="13.5" customHeight="1">
      <c r="A3252" s="585">
        <v>3232</v>
      </c>
      <c r="B3252" s="586" t="s">
        <v>241</v>
      </c>
      <c r="C3252" s="587">
        <v>0</v>
      </c>
      <c r="D3252" s="587">
        <v>26610.46</v>
      </c>
      <c r="E3252" s="590">
        <v>0</v>
      </c>
    </row>
    <row r="3253" spans="1:5" s="219" customFormat="1" ht="13.5" customHeight="1">
      <c r="A3253" s="585">
        <v>3233</v>
      </c>
      <c r="B3253" s="586" t="s">
        <v>240</v>
      </c>
      <c r="C3253" s="587">
        <v>0</v>
      </c>
      <c r="D3253" s="587">
        <v>26056.3</v>
      </c>
      <c r="E3253" s="590">
        <v>0</v>
      </c>
    </row>
    <row r="3254" spans="1:5" s="219" customFormat="1" ht="13.5" customHeight="1">
      <c r="A3254" s="585">
        <v>3234</v>
      </c>
      <c r="B3254" s="586" t="s">
        <v>242</v>
      </c>
      <c r="C3254" s="587">
        <v>0</v>
      </c>
      <c r="D3254" s="587">
        <v>14520.31</v>
      </c>
      <c r="E3254" s="590">
        <v>0</v>
      </c>
    </row>
    <row r="3255" spans="1:5" s="219" customFormat="1" ht="13.5" customHeight="1">
      <c r="A3255" s="585">
        <v>3235</v>
      </c>
      <c r="B3255" s="586" t="s">
        <v>150</v>
      </c>
      <c r="C3255" s="587">
        <v>0</v>
      </c>
      <c r="D3255" s="587">
        <v>247598.48</v>
      </c>
      <c r="E3255" s="590">
        <v>0</v>
      </c>
    </row>
    <row r="3256" spans="1:5" s="219" customFormat="1" ht="13.5" customHeight="1">
      <c r="A3256" s="585">
        <v>3237</v>
      </c>
      <c r="B3256" s="586" t="s">
        <v>156</v>
      </c>
      <c r="C3256" s="587">
        <v>0</v>
      </c>
      <c r="D3256" s="587">
        <v>327172.22</v>
      </c>
      <c r="E3256" s="590">
        <v>0</v>
      </c>
    </row>
    <row r="3257" spans="1:5" s="219" customFormat="1" ht="13.5" customHeight="1">
      <c r="A3257" s="585">
        <v>3238</v>
      </c>
      <c r="B3257" s="586" t="s">
        <v>151</v>
      </c>
      <c r="C3257" s="587">
        <v>0</v>
      </c>
      <c r="D3257" s="587">
        <v>12275</v>
      </c>
      <c r="E3257" s="590">
        <v>0</v>
      </c>
    </row>
    <row r="3258" spans="1:5" s="219" customFormat="1" ht="13.5" customHeight="1">
      <c r="A3258" s="585">
        <v>3239</v>
      </c>
      <c r="B3258" s="586" t="s">
        <v>244</v>
      </c>
      <c r="C3258" s="587">
        <v>0</v>
      </c>
      <c r="D3258" s="587">
        <v>35565</v>
      </c>
      <c r="E3258" s="590">
        <v>0</v>
      </c>
    </row>
    <row r="3259" spans="1:5" s="219" customFormat="1" ht="13.5" customHeight="1">
      <c r="A3259" s="582">
        <v>324</v>
      </c>
      <c r="B3259" s="583" t="s">
        <v>313</v>
      </c>
      <c r="C3259" s="584">
        <v>19780</v>
      </c>
      <c r="D3259" s="584">
        <v>17912</v>
      </c>
      <c r="E3259" s="589">
        <v>90.56</v>
      </c>
    </row>
    <row r="3260" spans="1:5" s="219" customFormat="1" ht="13.5" customHeight="1">
      <c r="A3260" s="585">
        <v>3241</v>
      </c>
      <c r="B3260" s="586" t="s">
        <v>313</v>
      </c>
      <c r="C3260" s="587">
        <v>0</v>
      </c>
      <c r="D3260" s="587">
        <v>17912</v>
      </c>
      <c r="E3260" s="590">
        <v>0</v>
      </c>
    </row>
    <row r="3261" spans="1:5" s="219" customFormat="1" ht="13.5" customHeight="1">
      <c r="A3261" s="582">
        <v>329</v>
      </c>
      <c r="B3261" s="583" t="s">
        <v>254</v>
      </c>
      <c r="C3261" s="584">
        <v>32650</v>
      </c>
      <c r="D3261" s="584">
        <v>30717.66</v>
      </c>
      <c r="E3261" s="589">
        <v>94.08</v>
      </c>
    </row>
    <row r="3262" spans="1:5" s="41" customFormat="1" ht="13.5" customHeight="1">
      <c r="A3262" s="585">
        <v>3293</v>
      </c>
      <c r="B3262" s="586" t="s">
        <v>152</v>
      </c>
      <c r="C3262" s="587">
        <v>0</v>
      </c>
      <c r="D3262" s="587">
        <v>13128.38</v>
      </c>
      <c r="E3262" s="590">
        <v>0</v>
      </c>
    </row>
    <row r="3263" spans="1:5" s="41" customFormat="1" ht="13.5" customHeight="1">
      <c r="A3263" s="585">
        <v>3295</v>
      </c>
      <c r="B3263" s="586" t="s">
        <v>314</v>
      </c>
      <c r="C3263" s="587">
        <v>0</v>
      </c>
      <c r="D3263" s="587">
        <v>12210.11</v>
      </c>
      <c r="E3263" s="590">
        <v>0</v>
      </c>
    </row>
    <row r="3264" spans="1:5" s="41" customFormat="1" ht="13.5" customHeight="1">
      <c r="A3264" s="585">
        <v>3299</v>
      </c>
      <c r="B3264" s="586" t="s">
        <v>254</v>
      </c>
      <c r="C3264" s="587">
        <v>0</v>
      </c>
      <c r="D3264" s="587">
        <v>5379.17</v>
      </c>
      <c r="E3264" s="590">
        <v>0</v>
      </c>
    </row>
    <row r="3265" spans="1:5" s="41" customFormat="1" ht="13.5" customHeight="1">
      <c r="A3265" s="582">
        <v>34</v>
      </c>
      <c r="B3265" s="583" t="s">
        <v>205</v>
      </c>
      <c r="C3265" s="584">
        <v>0</v>
      </c>
      <c r="D3265" s="584">
        <v>0</v>
      </c>
      <c r="E3265" s="589">
        <v>0</v>
      </c>
    </row>
    <row r="3266" spans="1:5" s="41" customFormat="1" ht="13.5" customHeight="1">
      <c r="A3266" s="582">
        <v>343</v>
      </c>
      <c r="B3266" s="583" t="s">
        <v>171</v>
      </c>
      <c r="C3266" s="584">
        <v>0</v>
      </c>
      <c r="D3266" s="584">
        <v>0</v>
      </c>
      <c r="E3266" s="589">
        <v>0</v>
      </c>
    </row>
    <row r="3267" spans="1:5" s="41" customFormat="1" ht="13.5" customHeight="1">
      <c r="A3267" s="585">
        <v>3431</v>
      </c>
      <c r="B3267" s="586" t="s">
        <v>155</v>
      </c>
      <c r="C3267" s="587">
        <v>0</v>
      </c>
      <c r="D3267" s="587">
        <v>0</v>
      </c>
      <c r="E3267" s="590">
        <v>0</v>
      </c>
    </row>
    <row r="3268" spans="1:5" s="41" customFormat="1" ht="13.5" customHeight="1">
      <c r="A3268" s="580" t="s">
        <v>922</v>
      </c>
      <c r="B3268" s="580"/>
      <c r="C3268" s="581">
        <v>411297</v>
      </c>
      <c r="D3268" s="581">
        <v>411297.08</v>
      </c>
      <c r="E3268" s="588">
        <v>100</v>
      </c>
    </row>
    <row r="3269" spans="1:5" s="41" customFormat="1" ht="13.5" customHeight="1">
      <c r="A3269" s="582">
        <v>3</v>
      </c>
      <c r="B3269" s="583" t="s">
        <v>199</v>
      </c>
      <c r="C3269" s="584">
        <v>411297</v>
      </c>
      <c r="D3269" s="584">
        <v>411297.08</v>
      </c>
      <c r="E3269" s="589">
        <v>100</v>
      </c>
    </row>
    <row r="3270" spans="1:5" s="41" customFormat="1" ht="13.5" customHeight="1">
      <c r="A3270" s="582">
        <v>32</v>
      </c>
      <c r="B3270" s="583" t="s">
        <v>203</v>
      </c>
      <c r="C3270" s="584">
        <v>411297</v>
      </c>
      <c r="D3270" s="584">
        <v>411297.08</v>
      </c>
      <c r="E3270" s="589">
        <v>100</v>
      </c>
    </row>
    <row r="3271" spans="1:5" s="41" customFormat="1" ht="13.5" customHeight="1">
      <c r="A3271" s="582">
        <v>321</v>
      </c>
      <c r="B3271" s="583" t="s">
        <v>167</v>
      </c>
      <c r="C3271" s="584">
        <v>400</v>
      </c>
      <c r="D3271" s="584">
        <v>400</v>
      </c>
      <c r="E3271" s="589">
        <v>100</v>
      </c>
    </row>
    <row r="3272" spans="1:5" s="41" customFormat="1" ht="13.5" customHeight="1">
      <c r="A3272" s="585">
        <v>3211</v>
      </c>
      <c r="B3272" s="586" t="s">
        <v>159</v>
      </c>
      <c r="C3272" s="587">
        <v>0</v>
      </c>
      <c r="D3272" s="587">
        <v>400</v>
      </c>
      <c r="E3272" s="590">
        <v>0</v>
      </c>
    </row>
    <row r="3273" spans="1:5" s="41" customFormat="1" ht="13.5" customHeight="1">
      <c r="A3273" s="582">
        <v>322</v>
      </c>
      <c r="B3273" s="583" t="s">
        <v>166</v>
      </c>
      <c r="C3273" s="584">
        <v>7415</v>
      </c>
      <c r="D3273" s="584">
        <v>9371.72</v>
      </c>
      <c r="E3273" s="589">
        <v>126.39</v>
      </c>
    </row>
    <row r="3274" spans="1:5" s="41" customFormat="1" ht="13.5" customHeight="1">
      <c r="A3274" s="585">
        <v>3221</v>
      </c>
      <c r="B3274" s="586" t="s">
        <v>239</v>
      </c>
      <c r="C3274" s="587">
        <v>0</v>
      </c>
      <c r="D3274" s="587">
        <v>1000</v>
      </c>
      <c r="E3274" s="590">
        <v>0</v>
      </c>
    </row>
    <row r="3275" spans="1:5" s="41" customFormat="1" ht="13.5" customHeight="1">
      <c r="A3275" s="585">
        <v>3224</v>
      </c>
      <c r="B3275" s="586" t="s">
        <v>170</v>
      </c>
      <c r="C3275" s="587">
        <v>0</v>
      </c>
      <c r="D3275" s="587">
        <v>7017.53</v>
      </c>
      <c r="E3275" s="590">
        <v>0</v>
      </c>
    </row>
    <row r="3276" spans="1:5" s="41" customFormat="1" ht="13.5" customHeight="1">
      <c r="A3276" s="585">
        <v>3225</v>
      </c>
      <c r="B3276" s="586" t="s">
        <v>346</v>
      </c>
      <c r="C3276" s="587">
        <v>0</v>
      </c>
      <c r="D3276" s="587">
        <v>1354.19</v>
      </c>
      <c r="E3276" s="590">
        <v>0</v>
      </c>
    </row>
    <row r="3277" spans="1:5" s="41" customFormat="1" ht="13.5" customHeight="1">
      <c r="A3277" s="582">
        <v>323</v>
      </c>
      <c r="B3277" s="583" t="s">
        <v>168</v>
      </c>
      <c r="C3277" s="584">
        <v>372176</v>
      </c>
      <c r="D3277" s="584">
        <v>370219.68</v>
      </c>
      <c r="E3277" s="589">
        <v>99.47</v>
      </c>
    </row>
    <row r="3278" spans="1:5" s="41" customFormat="1" ht="13.5" customHeight="1">
      <c r="A3278" s="585">
        <v>3231</v>
      </c>
      <c r="B3278" s="586" t="s">
        <v>350</v>
      </c>
      <c r="C3278" s="587">
        <v>0</v>
      </c>
      <c r="D3278" s="587">
        <v>14199.9</v>
      </c>
      <c r="E3278" s="590">
        <v>0</v>
      </c>
    </row>
    <row r="3279" spans="1:5" s="41" customFormat="1" ht="13.5" customHeight="1">
      <c r="A3279" s="585">
        <v>3232</v>
      </c>
      <c r="B3279" s="586" t="s">
        <v>241</v>
      </c>
      <c r="C3279" s="587">
        <v>0</v>
      </c>
      <c r="D3279" s="587">
        <v>450</v>
      </c>
      <c r="E3279" s="590">
        <v>0</v>
      </c>
    </row>
    <row r="3280" spans="1:5" s="220" customFormat="1" ht="13.5" customHeight="1">
      <c r="A3280" s="585">
        <v>3233</v>
      </c>
      <c r="B3280" s="586" t="s">
        <v>240</v>
      </c>
      <c r="C3280" s="587">
        <v>0</v>
      </c>
      <c r="D3280" s="587">
        <v>0</v>
      </c>
      <c r="E3280" s="590">
        <v>0</v>
      </c>
    </row>
    <row r="3281" spans="1:5" s="41" customFormat="1" ht="13.5" customHeight="1">
      <c r="A3281" s="585">
        <v>3235</v>
      </c>
      <c r="B3281" s="586" t="s">
        <v>150</v>
      </c>
      <c r="C3281" s="587">
        <v>0</v>
      </c>
      <c r="D3281" s="587">
        <v>10000</v>
      </c>
      <c r="E3281" s="590">
        <v>0</v>
      </c>
    </row>
    <row r="3282" spans="1:5" s="41" customFormat="1" ht="13.5" customHeight="1">
      <c r="A3282" s="585">
        <v>3237</v>
      </c>
      <c r="B3282" s="586" t="s">
        <v>156</v>
      </c>
      <c r="C3282" s="587">
        <v>0</v>
      </c>
      <c r="D3282" s="587">
        <v>308505.12</v>
      </c>
      <c r="E3282" s="590">
        <v>0</v>
      </c>
    </row>
    <row r="3283" spans="1:5" s="41" customFormat="1" ht="15" customHeight="1">
      <c r="A3283" s="585">
        <v>3238</v>
      </c>
      <c r="B3283" s="586" t="s">
        <v>151</v>
      </c>
      <c r="C3283" s="587">
        <v>0</v>
      </c>
      <c r="D3283" s="587">
        <v>3616.66</v>
      </c>
      <c r="E3283" s="590">
        <v>0</v>
      </c>
    </row>
    <row r="3284" spans="1:5" s="41" customFormat="1" ht="13.5" customHeight="1">
      <c r="A3284" s="585">
        <v>3239</v>
      </c>
      <c r="B3284" s="586" t="s">
        <v>244</v>
      </c>
      <c r="C3284" s="587">
        <v>0</v>
      </c>
      <c r="D3284" s="587">
        <v>33448</v>
      </c>
      <c r="E3284" s="590">
        <v>0</v>
      </c>
    </row>
    <row r="3285" spans="1:5" s="41" customFormat="1" ht="13.5" customHeight="1">
      <c r="A3285" s="582">
        <v>324</v>
      </c>
      <c r="B3285" s="583" t="s">
        <v>313</v>
      </c>
      <c r="C3285" s="584">
        <v>2047</v>
      </c>
      <c r="D3285" s="584">
        <v>2047.08</v>
      </c>
      <c r="E3285" s="589">
        <v>100</v>
      </c>
    </row>
    <row r="3286" spans="1:5" s="41" customFormat="1" ht="13.5" customHeight="1">
      <c r="A3286" s="585">
        <v>3241</v>
      </c>
      <c r="B3286" s="586" t="s">
        <v>313</v>
      </c>
      <c r="C3286" s="587">
        <v>0</v>
      </c>
      <c r="D3286" s="587">
        <v>2047.08</v>
      </c>
      <c r="E3286" s="590">
        <v>0</v>
      </c>
    </row>
    <row r="3287" spans="1:5" s="41" customFormat="1" ht="13.5" customHeight="1">
      <c r="A3287" s="582">
        <v>329</v>
      </c>
      <c r="B3287" s="583" t="s">
        <v>254</v>
      </c>
      <c r="C3287" s="584">
        <v>29259</v>
      </c>
      <c r="D3287" s="584">
        <v>29258.6</v>
      </c>
      <c r="E3287" s="589">
        <v>100</v>
      </c>
    </row>
    <row r="3288" spans="1:5" s="41" customFormat="1" ht="13.5" customHeight="1">
      <c r="A3288" s="585">
        <v>3292</v>
      </c>
      <c r="B3288" s="586" t="s">
        <v>157</v>
      </c>
      <c r="C3288" s="587">
        <v>0</v>
      </c>
      <c r="D3288" s="587">
        <v>0</v>
      </c>
      <c r="E3288" s="590">
        <v>0</v>
      </c>
    </row>
    <row r="3289" spans="1:5" s="41" customFormat="1" ht="13.5" customHeight="1">
      <c r="A3289" s="585">
        <v>3295</v>
      </c>
      <c r="B3289" s="586" t="s">
        <v>314</v>
      </c>
      <c r="C3289" s="587">
        <v>0</v>
      </c>
      <c r="D3289" s="587">
        <v>0</v>
      </c>
      <c r="E3289" s="590">
        <v>0</v>
      </c>
    </row>
    <row r="3290" spans="1:5" s="41" customFormat="1" ht="13.5" customHeight="1">
      <c r="A3290" s="585">
        <v>3299</v>
      </c>
      <c r="B3290" s="586" t="s">
        <v>254</v>
      </c>
      <c r="C3290" s="587">
        <v>0</v>
      </c>
      <c r="D3290" s="587">
        <v>29258.6</v>
      </c>
      <c r="E3290" s="590">
        <v>0</v>
      </c>
    </row>
    <row r="3291" spans="1:5" s="41" customFormat="1" ht="13.5" customHeight="1">
      <c r="A3291" s="580" t="s">
        <v>920</v>
      </c>
      <c r="B3291" s="580"/>
      <c r="C3291" s="581">
        <v>13980</v>
      </c>
      <c r="D3291" s="581">
        <v>8978.76</v>
      </c>
      <c r="E3291" s="588">
        <v>64.23</v>
      </c>
    </row>
    <row r="3292" spans="1:5" s="41" customFormat="1" ht="13.5" customHeight="1">
      <c r="A3292" s="582">
        <v>3</v>
      </c>
      <c r="B3292" s="583" t="s">
        <v>199</v>
      </c>
      <c r="C3292" s="584">
        <v>13980</v>
      </c>
      <c r="D3292" s="584">
        <v>8978.76</v>
      </c>
      <c r="E3292" s="589">
        <v>64.23</v>
      </c>
    </row>
    <row r="3293" spans="1:5" s="41" customFormat="1" ht="13.5" customHeight="1">
      <c r="A3293" s="582">
        <v>32</v>
      </c>
      <c r="B3293" s="583" t="s">
        <v>203</v>
      </c>
      <c r="C3293" s="584">
        <v>13980</v>
      </c>
      <c r="D3293" s="584">
        <v>8978.76</v>
      </c>
      <c r="E3293" s="589">
        <v>64.23</v>
      </c>
    </row>
    <row r="3294" spans="1:5" s="41" customFormat="1" ht="13.5" customHeight="1">
      <c r="A3294" s="582">
        <v>322</v>
      </c>
      <c r="B3294" s="583" t="s">
        <v>166</v>
      </c>
      <c r="C3294" s="584">
        <v>5980</v>
      </c>
      <c r="D3294" s="584">
        <v>5978.76</v>
      </c>
      <c r="E3294" s="589">
        <v>99.98</v>
      </c>
    </row>
    <row r="3295" spans="1:5" s="41" customFormat="1" ht="13.5" customHeight="1">
      <c r="A3295" s="585">
        <v>3221</v>
      </c>
      <c r="B3295" s="586" t="s">
        <v>239</v>
      </c>
      <c r="C3295" s="587">
        <v>0</v>
      </c>
      <c r="D3295" s="587">
        <v>4998.76</v>
      </c>
      <c r="E3295" s="590">
        <v>0</v>
      </c>
    </row>
    <row r="3296" spans="1:5" s="41" customFormat="1" ht="13.5" customHeight="1">
      <c r="A3296" s="585">
        <v>3225</v>
      </c>
      <c r="B3296" s="586" t="s">
        <v>346</v>
      </c>
      <c r="C3296" s="587">
        <v>0</v>
      </c>
      <c r="D3296" s="587">
        <v>980</v>
      </c>
      <c r="E3296" s="590">
        <v>0</v>
      </c>
    </row>
    <row r="3297" spans="1:5" s="41" customFormat="1" ht="13.5" customHeight="1">
      <c r="A3297" s="582">
        <v>323</v>
      </c>
      <c r="B3297" s="583" t="s">
        <v>168</v>
      </c>
      <c r="C3297" s="584">
        <v>8000</v>
      </c>
      <c r="D3297" s="584">
        <v>3000</v>
      </c>
      <c r="E3297" s="589">
        <v>37.5</v>
      </c>
    </row>
    <row r="3298" spans="1:5" s="220" customFormat="1" ht="13.5" customHeight="1">
      <c r="A3298" s="585">
        <v>3231</v>
      </c>
      <c r="B3298" s="586" t="s">
        <v>350</v>
      </c>
      <c r="C3298" s="587">
        <v>0</v>
      </c>
      <c r="D3298" s="587">
        <v>0</v>
      </c>
      <c r="E3298" s="590">
        <v>0</v>
      </c>
    </row>
    <row r="3299" spans="1:5" s="41" customFormat="1" ht="13.5" customHeight="1">
      <c r="A3299" s="585">
        <v>3237</v>
      </c>
      <c r="B3299" s="586" t="s">
        <v>156</v>
      </c>
      <c r="C3299" s="587">
        <v>0</v>
      </c>
      <c r="D3299" s="587">
        <v>3000</v>
      </c>
      <c r="E3299" s="590">
        <v>0</v>
      </c>
    </row>
    <row r="3300" spans="1:5" s="41" customFormat="1" ht="13.5" customHeight="1">
      <c r="A3300" s="582">
        <v>329</v>
      </c>
      <c r="B3300" s="583" t="s">
        <v>254</v>
      </c>
      <c r="C3300" s="584">
        <v>0</v>
      </c>
      <c r="D3300" s="584">
        <v>0</v>
      </c>
      <c r="E3300" s="589">
        <v>0</v>
      </c>
    </row>
    <row r="3301" spans="1:5" s="41" customFormat="1" ht="13.5" customHeight="1">
      <c r="A3301" s="585">
        <v>3293</v>
      </c>
      <c r="B3301" s="586" t="s">
        <v>152</v>
      </c>
      <c r="C3301" s="587">
        <v>0</v>
      </c>
      <c r="D3301" s="587">
        <v>0</v>
      </c>
      <c r="E3301" s="590">
        <v>0</v>
      </c>
    </row>
    <row r="3302" spans="1:5" s="41" customFormat="1" ht="13.5" customHeight="1">
      <c r="A3302" s="585">
        <v>3299</v>
      </c>
      <c r="B3302" s="586" t="s">
        <v>254</v>
      </c>
      <c r="C3302" s="587">
        <v>0</v>
      </c>
      <c r="D3302" s="587">
        <v>0</v>
      </c>
      <c r="E3302" s="590">
        <v>0</v>
      </c>
    </row>
    <row r="3303" spans="1:5" s="41" customFormat="1" ht="13.5" customHeight="1">
      <c r="A3303" s="580" t="s">
        <v>969</v>
      </c>
      <c r="B3303" s="580"/>
      <c r="C3303" s="581">
        <v>131000</v>
      </c>
      <c r="D3303" s="581">
        <v>19611.95</v>
      </c>
      <c r="E3303" s="588">
        <v>14.97</v>
      </c>
    </row>
    <row r="3304" spans="1:5" s="41" customFormat="1" ht="13.5" customHeight="1">
      <c r="A3304" s="580" t="s">
        <v>32</v>
      </c>
      <c r="B3304" s="580"/>
      <c r="C3304" s="581">
        <v>131000</v>
      </c>
      <c r="D3304" s="581">
        <v>19611.95</v>
      </c>
      <c r="E3304" s="588">
        <v>14.97</v>
      </c>
    </row>
    <row r="3305" spans="1:5" s="41" customFormat="1" ht="13.5" customHeight="1">
      <c r="A3305" s="580" t="s">
        <v>918</v>
      </c>
      <c r="B3305" s="580"/>
      <c r="C3305" s="581">
        <v>33840</v>
      </c>
      <c r="D3305" s="581">
        <v>19451.95</v>
      </c>
      <c r="E3305" s="588">
        <v>57.48</v>
      </c>
    </row>
    <row r="3306" spans="1:5" s="41" customFormat="1" ht="13.5" customHeight="1">
      <c r="A3306" s="582">
        <v>4</v>
      </c>
      <c r="B3306" s="583" t="s">
        <v>213</v>
      </c>
      <c r="C3306" s="584">
        <v>33840</v>
      </c>
      <c r="D3306" s="584">
        <v>19451.95</v>
      </c>
      <c r="E3306" s="589">
        <v>57.48</v>
      </c>
    </row>
    <row r="3307" spans="1:5" s="41" customFormat="1" ht="13.5" customHeight="1">
      <c r="A3307" s="582">
        <v>42</v>
      </c>
      <c r="B3307" s="583" t="s">
        <v>215</v>
      </c>
      <c r="C3307" s="584">
        <v>33840</v>
      </c>
      <c r="D3307" s="584">
        <v>19451.95</v>
      </c>
      <c r="E3307" s="589">
        <v>57.48</v>
      </c>
    </row>
    <row r="3308" spans="1:5" s="41" customFormat="1" ht="13.5" customHeight="1">
      <c r="A3308" s="582">
        <v>422</v>
      </c>
      <c r="B3308" s="583" t="s">
        <v>342</v>
      </c>
      <c r="C3308" s="584">
        <v>20840</v>
      </c>
      <c r="D3308" s="584">
        <v>19451.95</v>
      </c>
      <c r="E3308" s="589">
        <v>93.34</v>
      </c>
    </row>
    <row r="3309" spans="1:5" s="41" customFormat="1" ht="13.5" customHeight="1">
      <c r="A3309" s="585">
        <v>4221</v>
      </c>
      <c r="B3309" s="586" t="s">
        <v>352</v>
      </c>
      <c r="C3309" s="587">
        <v>0</v>
      </c>
      <c r="D3309" s="587">
        <v>13611.95</v>
      </c>
      <c r="E3309" s="590">
        <v>0</v>
      </c>
    </row>
    <row r="3310" spans="1:5" s="41" customFormat="1" ht="13.5" customHeight="1">
      <c r="A3310" s="585">
        <v>4227</v>
      </c>
      <c r="B3310" s="586" t="s">
        <v>154</v>
      </c>
      <c r="C3310" s="587">
        <v>0</v>
      </c>
      <c r="D3310" s="587">
        <v>5840</v>
      </c>
      <c r="E3310" s="590">
        <v>0</v>
      </c>
    </row>
    <row r="3311" spans="1:5" s="41" customFormat="1" ht="13.5" customHeight="1">
      <c r="A3311" s="582">
        <v>423</v>
      </c>
      <c r="B3311" s="583" t="s">
        <v>325</v>
      </c>
      <c r="C3311" s="584">
        <v>13000</v>
      </c>
      <c r="D3311" s="584">
        <v>0</v>
      </c>
      <c r="E3311" s="589">
        <v>0</v>
      </c>
    </row>
    <row r="3312" spans="1:5" s="41" customFormat="1" ht="13.5" customHeight="1">
      <c r="A3312" s="585">
        <v>4231</v>
      </c>
      <c r="B3312" s="586" t="s">
        <v>345</v>
      </c>
      <c r="C3312" s="587">
        <v>0</v>
      </c>
      <c r="D3312" s="587">
        <v>0</v>
      </c>
      <c r="E3312" s="590">
        <v>0</v>
      </c>
    </row>
    <row r="3313" spans="1:5" s="41" customFormat="1" ht="13.5" customHeight="1">
      <c r="A3313" s="580" t="s">
        <v>926</v>
      </c>
      <c r="B3313" s="580"/>
      <c r="C3313" s="581">
        <v>97000</v>
      </c>
      <c r="D3313" s="581">
        <v>0</v>
      </c>
      <c r="E3313" s="588">
        <v>0</v>
      </c>
    </row>
    <row r="3314" spans="1:5" s="41" customFormat="1" ht="13.5" customHeight="1">
      <c r="A3314" s="582">
        <v>4</v>
      </c>
      <c r="B3314" s="583" t="s">
        <v>213</v>
      </c>
      <c r="C3314" s="584">
        <v>97000</v>
      </c>
      <c r="D3314" s="584">
        <v>0</v>
      </c>
      <c r="E3314" s="589">
        <v>0</v>
      </c>
    </row>
    <row r="3315" spans="1:5" s="41" customFormat="1" ht="13.5" customHeight="1">
      <c r="A3315" s="582">
        <v>42</v>
      </c>
      <c r="B3315" s="583" t="s">
        <v>215</v>
      </c>
      <c r="C3315" s="584">
        <v>97000</v>
      </c>
      <c r="D3315" s="584">
        <v>0</v>
      </c>
      <c r="E3315" s="589">
        <v>0</v>
      </c>
    </row>
    <row r="3316" spans="1:5" s="41" customFormat="1" ht="13.5" customHeight="1">
      <c r="A3316" s="582">
        <v>423</v>
      </c>
      <c r="B3316" s="583" t="s">
        <v>325</v>
      </c>
      <c r="C3316" s="584">
        <v>97000</v>
      </c>
      <c r="D3316" s="584">
        <v>0</v>
      </c>
      <c r="E3316" s="589">
        <v>0</v>
      </c>
    </row>
    <row r="3317" spans="1:5" s="41" customFormat="1" ht="13.5" customHeight="1">
      <c r="A3317" s="585">
        <v>4231</v>
      </c>
      <c r="B3317" s="586" t="s">
        <v>345</v>
      </c>
      <c r="C3317" s="587">
        <v>0</v>
      </c>
      <c r="D3317" s="587">
        <v>0</v>
      </c>
      <c r="E3317" s="590">
        <v>0</v>
      </c>
    </row>
    <row r="3318" spans="1:5" s="41" customFormat="1" ht="13.5" customHeight="1">
      <c r="A3318" s="580" t="s">
        <v>930</v>
      </c>
      <c r="B3318" s="580"/>
      <c r="C3318" s="581">
        <v>160</v>
      </c>
      <c r="D3318" s="581">
        <v>160</v>
      </c>
      <c r="E3318" s="588">
        <v>100</v>
      </c>
    </row>
    <row r="3319" spans="1:5" s="41" customFormat="1" ht="13.5" customHeight="1">
      <c r="A3319" s="582">
        <v>4</v>
      </c>
      <c r="B3319" s="583" t="s">
        <v>213</v>
      </c>
      <c r="C3319" s="584">
        <v>160</v>
      </c>
      <c r="D3319" s="584">
        <v>160</v>
      </c>
      <c r="E3319" s="589">
        <v>100</v>
      </c>
    </row>
    <row r="3320" spans="1:5" s="41" customFormat="1" ht="13.5" customHeight="1">
      <c r="A3320" s="582">
        <v>42</v>
      </c>
      <c r="B3320" s="583" t="s">
        <v>215</v>
      </c>
      <c r="C3320" s="584">
        <v>160</v>
      </c>
      <c r="D3320" s="584">
        <v>160</v>
      </c>
      <c r="E3320" s="589">
        <v>100</v>
      </c>
    </row>
    <row r="3321" spans="1:5" s="41" customFormat="1" ht="13.5" customHeight="1">
      <c r="A3321" s="582">
        <v>422</v>
      </c>
      <c r="B3321" s="583" t="s">
        <v>342</v>
      </c>
      <c r="C3321" s="584">
        <v>160</v>
      </c>
      <c r="D3321" s="584">
        <v>160</v>
      </c>
      <c r="E3321" s="589">
        <v>100</v>
      </c>
    </row>
    <row r="3322" spans="1:5" s="41" customFormat="1" ht="16.5" customHeight="1">
      <c r="A3322" s="585">
        <v>4227</v>
      </c>
      <c r="B3322" s="586" t="s">
        <v>154</v>
      </c>
      <c r="C3322" s="587">
        <v>0</v>
      </c>
      <c r="D3322" s="587">
        <v>160</v>
      </c>
      <c r="E3322" s="590">
        <v>0</v>
      </c>
    </row>
    <row r="3323" spans="1:5" s="41" customFormat="1" ht="13.5" customHeight="1">
      <c r="A3323" s="580" t="s">
        <v>506</v>
      </c>
      <c r="B3323" s="580"/>
      <c r="C3323" s="581">
        <v>134413</v>
      </c>
      <c r="D3323" s="581">
        <v>133550.45</v>
      </c>
      <c r="E3323" s="588">
        <v>99.36</v>
      </c>
    </row>
    <row r="3324" spans="1:5" s="41" customFormat="1" ht="13.5" customHeight="1">
      <c r="A3324" s="580" t="s">
        <v>32</v>
      </c>
      <c r="B3324" s="580"/>
      <c r="C3324" s="581">
        <v>134413</v>
      </c>
      <c r="D3324" s="581">
        <v>133550.45</v>
      </c>
      <c r="E3324" s="588">
        <v>99.36</v>
      </c>
    </row>
    <row r="3325" spans="1:5" s="41" customFormat="1" ht="13.5" customHeight="1">
      <c r="A3325" s="580" t="s">
        <v>918</v>
      </c>
      <c r="B3325" s="580"/>
      <c r="C3325" s="581">
        <v>20000</v>
      </c>
      <c r="D3325" s="581">
        <v>19434</v>
      </c>
      <c r="E3325" s="588">
        <v>97.17</v>
      </c>
    </row>
    <row r="3326" spans="1:5" s="41" customFormat="1" ht="13.5" customHeight="1">
      <c r="A3326" s="582">
        <v>4</v>
      </c>
      <c r="B3326" s="583" t="s">
        <v>213</v>
      </c>
      <c r="C3326" s="584">
        <v>20000</v>
      </c>
      <c r="D3326" s="584">
        <v>19434</v>
      </c>
      <c r="E3326" s="589">
        <v>97.17</v>
      </c>
    </row>
    <row r="3327" spans="1:5" s="41" customFormat="1" ht="13.5" customHeight="1">
      <c r="A3327" s="582">
        <v>42</v>
      </c>
      <c r="B3327" s="583" t="s">
        <v>215</v>
      </c>
      <c r="C3327" s="584">
        <v>20000</v>
      </c>
      <c r="D3327" s="584">
        <v>19434</v>
      </c>
      <c r="E3327" s="589">
        <v>97.17</v>
      </c>
    </row>
    <row r="3328" spans="1:5" s="41" customFormat="1" ht="13.5" customHeight="1">
      <c r="A3328" s="582">
        <v>426</v>
      </c>
      <c r="B3328" s="583" t="s">
        <v>165</v>
      </c>
      <c r="C3328" s="584">
        <v>20000</v>
      </c>
      <c r="D3328" s="584">
        <v>19434</v>
      </c>
      <c r="E3328" s="589">
        <v>97.17</v>
      </c>
    </row>
    <row r="3329" spans="1:5" s="41" customFormat="1" ht="13.5" customHeight="1">
      <c r="A3329" s="585">
        <v>4262</v>
      </c>
      <c r="B3329" s="586" t="s">
        <v>158</v>
      </c>
      <c r="C3329" s="587">
        <v>0</v>
      </c>
      <c r="D3329" s="587">
        <v>19434</v>
      </c>
      <c r="E3329" s="590">
        <v>0</v>
      </c>
    </row>
    <row r="3330" spans="1:5" s="219" customFormat="1" ht="13.5" customHeight="1">
      <c r="A3330" s="580" t="s">
        <v>919</v>
      </c>
      <c r="B3330" s="580"/>
      <c r="C3330" s="581">
        <v>5000</v>
      </c>
      <c r="D3330" s="581">
        <v>4706.4</v>
      </c>
      <c r="E3330" s="588">
        <v>94.13</v>
      </c>
    </row>
    <row r="3331" spans="1:5" s="219" customFormat="1" ht="13.5" customHeight="1">
      <c r="A3331" s="582">
        <v>4</v>
      </c>
      <c r="B3331" s="583" t="s">
        <v>213</v>
      </c>
      <c r="C3331" s="584">
        <v>5000</v>
      </c>
      <c r="D3331" s="584">
        <v>4706.4</v>
      </c>
      <c r="E3331" s="589">
        <v>94.13</v>
      </c>
    </row>
    <row r="3332" spans="1:5" s="219" customFormat="1" ht="13.5" customHeight="1">
      <c r="A3332" s="582">
        <v>42</v>
      </c>
      <c r="B3332" s="583" t="s">
        <v>215</v>
      </c>
      <c r="C3332" s="584">
        <v>5000</v>
      </c>
      <c r="D3332" s="584">
        <v>4706.4</v>
      </c>
      <c r="E3332" s="589">
        <v>94.13</v>
      </c>
    </row>
    <row r="3333" spans="1:5" s="219" customFormat="1" ht="13.5" customHeight="1">
      <c r="A3333" s="582">
        <v>422</v>
      </c>
      <c r="B3333" s="583" t="s">
        <v>342</v>
      </c>
      <c r="C3333" s="584">
        <v>5000</v>
      </c>
      <c r="D3333" s="584">
        <v>4706.4</v>
      </c>
      <c r="E3333" s="589">
        <v>94.13</v>
      </c>
    </row>
    <row r="3334" spans="1:5" s="219" customFormat="1" ht="13.5" customHeight="1">
      <c r="A3334" s="585">
        <v>4226</v>
      </c>
      <c r="B3334" s="586" t="s">
        <v>366</v>
      </c>
      <c r="C3334" s="587">
        <v>0</v>
      </c>
      <c r="D3334" s="587">
        <v>4706.4</v>
      </c>
      <c r="E3334" s="590">
        <v>0</v>
      </c>
    </row>
    <row r="3335" spans="1:5" s="41" customFormat="1" ht="13.5" customHeight="1">
      <c r="A3335" s="580" t="s">
        <v>922</v>
      </c>
      <c r="B3335" s="580"/>
      <c r="C3335" s="581">
        <v>54476</v>
      </c>
      <c r="D3335" s="581">
        <v>54473.05</v>
      </c>
      <c r="E3335" s="588">
        <v>99.99</v>
      </c>
    </row>
    <row r="3336" spans="1:5" s="41" customFormat="1" ht="13.5" customHeight="1">
      <c r="A3336" s="582">
        <v>4</v>
      </c>
      <c r="B3336" s="583" t="s">
        <v>213</v>
      </c>
      <c r="C3336" s="584">
        <v>54476</v>
      </c>
      <c r="D3336" s="584">
        <v>54473.05</v>
      </c>
      <c r="E3336" s="589">
        <v>99.99</v>
      </c>
    </row>
    <row r="3337" spans="1:5" s="41" customFormat="1" ht="13.5" customHeight="1">
      <c r="A3337" s="582">
        <v>42</v>
      </c>
      <c r="B3337" s="583" t="s">
        <v>215</v>
      </c>
      <c r="C3337" s="584">
        <v>54476</v>
      </c>
      <c r="D3337" s="584">
        <v>54473.05</v>
      </c>
      <c r="E3337" s="589">
        <v>99.99</v>
      </c>
    </row>
    <row r="3338" spans="1:5" s="41" customFormat="1" ht="13.5" customHeight="1">
      <c r="A3338" s="582">
        <v>422</v>
      </c>
      <c r="B3338" s="583" t="s">
        <v>342</v>
      </c>
      <c r="C3338" s="584">
        <v>54476</v>
      </c>
      <c r="D3338" s="584">
        <v>54473.05</v>
      </c>
      <c r="E3338" s="589">
        <v>99.99</v>
      </c>
    </row>
    <row r="3339" spans="1:5" s="41" customFormat="1" ht="13.5" customHeight="1">
      <c r="A3339" s="585">
        <v>4221</v>
      </c>
      <c r="B3339" s="586" t="s">
        <v>352</v>
      </c>
      <c r="C3339" s="587">
        <v>0</v>
      </c>
      <c r="D3339" s="587">
        <v>50475.55</v>
      </c>
      <c r="E3339" s="590">
        <v>0</v>
      </c>
    </row>
    <row r="3340" spans="1:5" s="41" customFormat="1" ht="13.5" customHeight="1">
      <c r="A3340" s="585">
        <v>4227</v>
      </c>
      <c r="B3340" s="586" t="s">
        <v>154</v>
      </c>
      <c r="C3340" s="587">
        <v>0</v>
      </c>
      <c r="D3340" s="587">
        <v>3997.5</v>
      </c>
      <c r="E3340" s="590">
        <v>0</v>
      </c>
    </row>
    <row r="3341" spans="1:5" s="41" customFormat="1" ht="13.5" customHeight="1">
      <c r="A3341" s="580" t="s">
        <v>920</v>
      </c>
      <c r="B3341" s="580"/>
      <c r="C3341" s="581">
        <v>54937</v>
      </c>
      <c r="D3341" s="581">
        <v>54937</v>
      </c>
      <c r="E3341" s="588">
        <v>100</v>
      </c>
    </row>
    <row r="3342" spans="1:5" s="41" customFormat="1" ht="13.5" customHeight="1">
      <c r="A3342" s="582">
        <v>4</v>
      </c>
      <c r="B3342" s="583" t="s">
        <v>213</v>
      </c>
      <c r="C3342" s="584">
        <v>54937</v>
      </c>
      <c r="D3342" s="584">
        <v>54937</v>
      </c>
      <c r="E3342" s="589">
        <v>100</v>
      </c>
    </row>
    <row r="3343" spans="1:5" s="41" customFormat="1" ht="13.5" customHeight="1">
      <c r="A3343" s="582">
        <v>42</v>
      </c>
      <c r="B3343" s="583" t="s">
        <v>215</v>
      </c>
      <c r="C3343" s="584">
        <v>54937</v>
      </c>
      <c r="D3343" s="584">
        <v>54937</v>
      </c>
      <c r="E3343" s="589">
        <v>100</v>
      </c>
    </row>
    <row r="3344" spans="1:5" s="41" customFormat="1" ht="13.5" customHeight="1">
      <c r="A3344" s="582">
        <v>422</v>
      </c>
      <c r="B3344" s="583" t="s">
        <v>342</v>
      </c>
      <c r="C3344" s="584">
        <v>9937</v>
      </c>
      <c r="D3344" s="584">
        <v>9937</v>
      </c>
      <c r="E3344" s="589">
        <v>100</v>
      </c>
    </row>
    <row r="3345" spans="1:5" s="41" customFormat="1" ht="13.5" customHeight="1">
      <c r="A3345" s="585">
        <v>4221</v>
      </c>
      <c r="B3345" s="586" t="s">
        <v>352</v>
      </c>
      <c r="C3345" s="587">
        <v>0</v>
      </c>
      <c r="D3345" s="587">
        <v>6159</v>
      </c>
      <c r="E3345" s="590">
        <v>0</v>
      </c>
    </row>
    <row r="3346" spans="1:5" s="41" customFormat="1" ht="13.5" customHeight="1">
      <c r="A3346" s="585">
        <v>4227</v>
      </c>
      <c r="B3346" s="586" t="s">
        <v>154</v>
      </c>
      <c r="C3346" s="587">
        <v>0</v>
      </c>
      <c r="D3346" s="587">
        <v>3778</v>
      </c>
      <c r="E3346" s="590">
        <v>0</v>
      </c>
    </row>
    <row r="3347" spans="1:5" s="41" customFormat="1" ht="13.5" customHeight="1">
      <c r="A3347" s="582">
        <v>424</v>
      </c>
      <c r="B3347" s="583" t="s">
        <v>329</v>
      </c>
      <c r="C3347" s="584">
        <v>45000</v>
      </c>
      <c r="D3347" s="584">
        <v>45000</v>
      </c>
      <c r="E3347" s="589">
        <v>100</v>
      </c>
    </row>
    <row r="3348" spans="1:5" s="41" customFormat="1" ht="13.5" customHeight="1">
      <c r="A3348" s="585">
        <v>4242</v>
      </c>
      <c r="B3348" s="586" t="s">
        <v>555</v>
      </c>
      <c r="C3348" s="587">
        <v>0</v>
      </c>
      <c r="D3348" s="587">
        <v>45000</v>
      </c>
      <c r="E3348" s="590">
        <v>0</v>
      </c>
    </row>
    <row r="3349" spans="1:5" s="41" customFormat="1" ht="13.5" customHeight="1">
      <c r="A3349" s="580" t="s">
        <v>970</v>
      </c>
      <c r="B3349" s="580"/>
      <c r="C3349" s="581">
        <v>250000</v>
      </c>
      <c r="D3349" s="581">
        <v>0</v>
      </c>
      <c r="E3349" s="588">
        <v>0</v>
      </c>
    </row>
    <row r="3350" spans="1:5" s="41" customFormat="1" ht="13.5" customHeight="1">
      <c r="A3350" s="580" t="s">
        <v>32</v>
      </c>
      <c r="B3350" s="580"/>
      <c r="C3350" s="581">
        <v>250000</v>
      </c>
      <c r="D3350" s="581">
        <v>0</v>
      </c>
      <c r="E3350" s="588">
        <v>0</v>
      </c>
    </row>
    <row r="3351" spans="1:5" s="41" customFormat="1" ht="13.5" customHeight="1">
      <c r="A3351" s="580" t="s">
        <v>930</v>
      </c>
      <c r="B3351" s="580"/>
      <c r="C3351" s="581">
        <v>250000</v>
      </c>
      <c r="D3351" s="581">
        <v>0</v>
      </c>
      <c r="E3351" s="588">
        <v>0</v>
      </c>
    </row>
    <row r="3352" spans="1:5" s="41" customFormat="1" ht="13.5" customHeight="1">
      <c r="A3352" s="582">
        <v>4</v>
      </c>
      <c r="B3352" s="583" t="s">
        <v>213</v>
      </c>
      <c r="C3352" s="584">
        <v>250000</v>
      </c>
      <c r="D3352" s="584">
        <v>0</v>
      </c>
      <c r="E3352" s="589">
        <v>0</v>
      </c>
    </row>
    <row r="3353" spans="1:5" s="41" customFormat="1" ht="13.5" customHeight="1">
      <c r="A3353" s="582">
        <v>41</v>
      </c>
      <c r="B3353" s="583" t="s">
        <v>214</v>
      </c>
      <c r="C3353" s="584">
        <v>250000</v>
      </c>
      <c r="D3353" s="584">
        <v>0</v>
      </c>
      <c r="E3353" s="589">
        <v>0</v>
      </c>
    </row>
    <row r="3354" spans="1:5" s="41" customFormat="1" ht="12.75" customHeight="1">
      <c r="A3354" s="582">
        <v>412</v>
      </c>
      <c r="B3354" s="583" t="s">
        <v>253</v>
      </c>
      <c r="C3354" s="584">
        <v>250000</v>
      </c>
      <c r="D3354" s="584">
        <v>0</v>
      </c>
      <c r="E3354" s="589">
        <v>0</v>
      </c>
    </row>
    <row r="3355" spans="1:5" s="41" customFormat="1" ht="13.5" customHeight="1">
      <c r="A3355" s="585">
        <v>4124</v>
      </c>
      <c r="B3355" s="586" t="s">
        <v>163</v>
      </c>
      <c r="C3355" s="587">
        <v>0</v>
      </c>
      <c r="D3355" s="587">
        <v>0</v>
      </c>
      <c r="E3355" s="590">
        <v>0</v>
      </c>
    </row>
    <row r="3356" spans="1:5" s="41" customFormat="1" ht="13.5" customHeight="1">
      <c r="A3356" s="585"/>
      <c r="B3356" s="586"/>
      <c r="C3356" s="587"/>
      <c r="D3356" s="587"/>
      <c r="E3356" s="590"/>
    </row>
    <row r="3357" spans="1:5" s="41" customFormat="1" ht="13.5" customHeight="1">
      <c r="A3357" s="597" t="s">
        <v>607</v>
      </c>
      <c r="B3357" s="597"/>
      <c r="C3357" s="598">
        <v>1397883</v>
      </c>
      <c r="D3357" s="598">
        <v>1321527.16</v>
      </c>
      <c r="E3357" s="599">
        <v>94.54</v>
      </c>
    </row>
    <row r="3358" spans="1:5" s="41" customFormat="1" ht="13.5" customHeight="1">
      <c r="A3358" s="600" t="s">
        <v>102</v>
      </c>
      <c r="B3358" s="600"/>
      <c r="C3358" s="601">
        <v>1397883</v>
      </c>
      <c r="D3358" s="601">
        <v>1321527.16</v>
      </c>
      <c r="E3358" s="602">
        <v>94.54</v>
      </c>
    </row>
    <row r="3359" spans="1:5" s="41" customFormat="1" ht="13.5" customHeight="1">
      <c r="A3359" s="580" t="s">
        <v>432</v>
      </c>
      <c r="B3359" s="580"/>
      <c r="C3359" s="581">
        <v>1397883</v>
      </c>
      <c r="D3359" s="581">
        <v>1321527.16</v>
      </c>
      <c r="E3359" s="588">
        <v>94.54</v>
      </c>
    </row>
    <row r="3360" spans="1:5" s="41" customFormat="1" ht="13.5" customHeight="1">
      <c r="A3360" s="580" t="s">
        <v>971</v>
      </c>
      <c r="B3360" s="580"/>
      <c r="C3360" s="581">
        <v>1053283</v>
      </c>
      <c r="D3360" s="581">
        <v>1013413.63</v>
      </c>
      <c r="E3360" s="588">
        <v>96.21</v>
      </c>
    </row>
    <row r="3361" spans="1:5" s="41" customFormat="1" ht="13.5" customHeight="1">
      <c r="A3361" s="580" t="s">
        <v>32</v>
      </c>
      <c r="B3361" s="580"/>
      <c r="C3361" s="581">
        <v>1053283</v>
      </c>
      <c r="D3361" s="581">
        <v>1013413.63</v>
      </c>
      <c r="E3361" s="588">
        <v>96.21</v>
      </c>
    </row>
    <row r="3362" spans="1:5" s="41" customFormat="1" ht="13.5" customHeight="1">
      <c r="A3362" s="580" t="s">
        <v>918</v>
      </c>
      <c r="B3362" s="580"/>
      <c r="C3362" s="581">
        <v>929683</v>
      </c>
      <c r="D3362" s="581">
        <v>895570.97</v>
      </c>
      <c r="E3362" s="588">
        <v>96.33</v>
      </c>
    </row>
    <row r="3363" spans="1:5" s="41" customFormat="1" ht="13.5" customHeight="1">
      <c r="A3363" s="582">
        <v>3</v>
      </c>
      <c r="B3363" s="583" t="s">
        <v>199</v>
      </c>
      <c r="C3363" s="584">
        <v>929683</v>
      </c>
      <c r="D3363" s="584">
        <v>895570.97</v>
      </c>
      <c r="E3363" s="589">
        <v>96.33</v>
      </c>
    </row>
    <row r="3364" spans="1:5" s="41" customFormat="1" ht="13.5" customHeight="1">
      <c r="A3364" s="582">
        <v>31</v>
      </c>
      <c r="B3364" s="583" t="s">
        <v>200</v>
      </c>
      <c r="C3364" s="584">
        <v>796830</v>
      </c>
      <c r="D3364" s="584">
        <v>766219.32</v>
      </c>
      <c r="E3364" s="589">
        <v>96.16</v>
      </c>
    </row>
    <row r="3365" spans="1:5" s="41" customFormat="1" ht="13.5" customHeight="1">
      <c r="A3365" s="582">
        <v>311</v>
      </c>
      <c r="B3365" s="583" t="s">
        <v>29</v>
      </c>
      <c r="C3365" s="584">
        <v>659500</v>
      </c>
      <c r="D3365" s="584">
        <v>638079.72</v>
      </c>
      <c r="E3365" s="589">
        <v>96.75</v>
      </c>
    </row>
    <row r="3366" spans="1:5" s="41" customFormat="1" ht="13.5" customHeight="1">
      <c r="A3366" s="585">
        <v>3111</v>
      </c>
      <c r="B3366" s="586" t="s">
        <v>233</v>
      </c>
      <c r="C3366" s="587">
        <v>0</v>
      </c>
      <c r="D3366" s="587">
        <v>638079.72</v>
      </c>
      <c r="E3366" s="590">
        <v>0</v>
      </c>
    </row>
    <row r="3367" spans="1:5" s="41" customFormat="1" ht="13.5" customHeight="1">
      <c r="A3367" s="582">
        <v>312</v>
      </c>
      <c r="B3367" s="583" t="s">
        <v>234</v>
      </c>
      <c r="C3367" s="584">
        <v>23900</v>
      </c>
      <c r="D3367" s="584">
        <v>18389.84</v>
      </c>
      <c r="E3367" s="589">
        <v>76.94</v>
      </c>
    </row>
    <row r="3368" spans="1:5" s="41" customFormat="1" ht="13.5" customHeight="1">
      <c r="A3368" s="585">
        <v>3121</v>
      </c>
      <c r="B3368" s="586" t="s">
        <v>234</v>
      </c>
      <c r="C3368" s="587">
        <v>0</v>
      </c>
      <c r="D3368" s="587">
        <v>18389.84</v>
      </c>
      <c r="E3368" s="590">
        <v>0</v>
      </c>
    </row>
    <row r="3369" spans="1:5" s="41" customFormat="1" ht="13.5" customHeight="1">
      <c r="A3369" s="582">
        <v>313</v>
      </c>
      <c r="B3369" s="583" t="s">
        <v>160</v>
      </c>
      <c r="C3369" s="584">
        <v>113430</v>
      </c>
      <c r="D3369" s="584">
        <v>109749.76</v>
      </c>
      <c r="E3369" s="589">
        <v>96.76</v>
      </c>
    </row>
    <row r="3370" spans="1:5" s="41" customFormat="1" ht="13.5" customHeight="1">
      <c r="A3370" s="585">
        <v>3132</v>
      </c>
      <c r="B3370" s="586" t="s">
        <v>201</v>
      </c>
      <c r="C3370" s="587">
        <v>0</v>
      </c>
      <c r="D3370" s="587">
        <v>98902.42</v>
      </c>
      <c r="E3370" s="590">
        <v>0</v>
      </c>
    </row>
    <row r="3371" spans="1:5" s="41" customFormat="1" ht="13.5" customHeight="1">
      <c r="A3371" s="585">
        <v>3133</v>
      </c>
      <c r="B3371" s="586" t="s">
        <v>202</v>
      </c>
      <c r="C3371" s="587">
        <v>0</v>
      </c>
      <c r="D3371" s="587">
        <v>10847.34</v>
      </c>
      <c r="E3371" s="590">
        <v>0</v>
      </c>
    </row>
    <row r="3372" spans="1:5" s="41" customFormat="1" ht="13.5" customHeight="1">
      <c r="A3372" s="582">
        <v>32</v>
      </c>
      <c r="B3372" s="583" t="s">
        <v>203</v>
      </c>
      <c r="C3372" s="584">
        <v>132853</v>
      </c>
      <c r="D3372" s="584">
        <v>129351.65</v>
      </c>
      <c r="E3372" s="589">
        <v>97.36</v>
      </c>
    </row>
    <row r="3373" spans="1:5" s="41" customFormat="1" ht="13.5" customHeight="1">
      <c r="A3373" s="582">
        <v>321</v>
      </c>
      <c r="B3373" s="583" t="s">
        <v>167</v>
      </c>
      <c r="C3373" s="584">
        <v>42000</v>
      </c>
      <c r="D3373" s="584">
        <v>38524</v>
      </c>
      <c r="E3373" s="589">
        <v>91.72</v>
      </c>
    </row>
    <row r="3374" spans="1:5" s="41" customFormat="1" ht="13.5" customHeight="1">
      <c r="A3374" s="585">
        <v>3212</v>
      </c>
      <c r="B3374" s="586" t="s">
        <v>247</v>
      </c>
      <c r="C3374" s="587">
        <v>0</v>
      </c>
      <c r="D3374" s="587">
        <v>38524</v>
      </c>
      <c r="E3374" s="590">
        <v>0</v>
      </c>
    </row>
    <row r="3375" spans="1:5" s="41" customFormat="1" ht="13.5" customHeight="1">
      <c r="A3375" s="582">
        <v>322</v>
      </c>
      <c r="B3375" s="583" t="s">
        <v>166</v>
      </c>
      <c r="C3375" s="584">
        <v>57000</v>
      </c>
      <c r="D3375" s="584">
        <v>56999.56</v>
      </c>
      <c r="E3375" s="589">
        <v>100</v>
      </c>
    </row>
    <row r="3376" spans="1:5" s="41" customFormat="1" ht="13.5" customHeight="1">
      <c r="A3376" s="585">
        <v>3223</v>
      </c>
      <c r="B3376" s="586" t="s">
        <v>282</v>
      </c>
      <c r="C3376" s="587">
        <v>0</v>
      </c>
      <c r="D3376" s="587">
        <v>56999.56</v>
      </c>
      <c r="E3376" s="590">
        <v>0</v>
      </c>
    </row>
    <row r="3377" spans="1:5" s="41" customFormat="1" ht="13.5" customHeight="1">
      <c r="A3377" s="582">
        <v>323</v>
      </c>
      <c r="B3377" s="583" t="s">
        <v>168</v>
      </c>
      <c r="C3377" s="584">
        <v>23935</v>
      </c>
      <c r="D3377" s="584">
        <v>23910.36</v>
      </c>
      <c r="E3377" s="589">
        <v>99.9</v>
      </c>
    </row>
    <row r="3378" spans="1:5" s="41" customFormat="1" ht="13.5" customHeight="1">
      <c r="A3378" s="585">
        <v>3231</v>
      </c>
      <c r="B3378" s="586" t="s">
        <v>350</v>
      </c>
      <c r="C3378" s="587">
        <v>0</v>
      </c>
      <c r="D3378" s="587">
        <v>9975.36</v>
      </c>
      <c r="E3378" s="590">
        <v>0</v>
      </c>
    </row>
    <row r="3379" spans="1:5" s="41" customFormat="1" ht="13.5" customHeight="1">
      <c r="A3379" s="585">
        <v>3237</v>
      </c>
      <c r="B3379" s="586" t="s">
        <v>156</v>
      </c>
      <c r="C3379" s="587">
        <v>0</v>
      </c>
      <c r="D3379" s="587">
        <v>3460</v>
      </c>
      <c r="E3379" s="590">
        <v>0</v>
      </c>
    </row>
    <row r="3380" spans="1:5" s="41" customFormat="1" ht="13.5" customHeight="1">
      <c r="A3380" s="585">
        <v>3239</v>
      </c>
      <c r="B3380" s="586" t="s">
        <v>244</v>
      </c>
      <c r="C3380" s="587">
        <v>0</v>
      </c>
      <c r="D3380" s="587">
        <v>10475</v>
      </c>
      <c r="E3380" s="590">
        <v>0</v>
      </c>
    </row>
    <row r="3381" spans="1:5" s="41" customFormat="1" ht="13.5" customHeight="1">
      <c r="A3381" s="582">
        <v>329</v>
      </c>
      <c r="B3381" s="583" t="s">
        <v>254</v>
      </c>
      <c r="C3381" s="584">
        <v>9918</v>
      </c>
      <c r="D3381" s="584">
        <v>9917.73</v>
      </c>
      <c r="E3381" s="589">
        <v>100</v>
      </c>
    </row>
    <row r="3382" spans="1:5" s="41" customFormat="1" ht="13.5" customHeight="1">
      <c r="A3382" s="585">
        <v>3292</v>
      </c>
      <c r="B3382" s="586" t="s">
        <v>157</v>
      </c>
      <c r="C3382" s="587">
        <v>0</v>
      </c>
      <c r="D3382" s="587">
        <v>9917.73</v>
      </c>
      <c r="E3382" s="590">
        <v>0</v>
      </c>
    </row>
    <row r="3383" spans="1:5" s="41" customFormat="1" ht="13.5" customHeight="1">
      <c r="A3383" s="580" t="s">
        <v>926</v>
      </c>
      <c r="B3383" s="580"/>
      <c r="C3383" s="581">
        <v>3000</v>
      </c>
      <c r="D3383" s="581">
        <v>1120</v>
      </c>
      <c r="E3383" s="588">
        <v>37.33</v>
      </c>
    </row>
    <row r="3384" spans="1:5" s="41" customFormat="1" ht="13.5" customHeight="1">
      <c r="A3384" s="582">
        <v>3</v>
      </c>
      <c r="B3384" s="583" t="s">
        <v>199</v>
      </c>
      <c r="C3384" s="584">
        <v>3000</v>
      </c>
      <c r="D3384" s="584">
        <v>1120</v>
      </c>
      <c r="E3384" s="589">
        <v>37.33</v>
      </c>
    </row>
    <row r="3385" spans="1:5" s="41" customFormat="1" ht="13.5" customHeight="1">
      <c r="A3385" s="582">
        <v>32</v>
      </c>
      <c r="B3385" s="583" t="s">
        <v>203</v>
      </c>
      <c r="C3385" s="584">
        <v>3000</v>
      </c>
      <c r="D3385" s="584">
        <v>1120</v>
      </c>
      <c r="E3385" s="589">
        <v>37.33</v>
      </c>
    </row>
    <row r="3386" spans="1:5" s="41" customFormat="1" ht="13.5" customHeight="1">
      <c r="A3386" s="582">
        <v>322</v>
      </c>
      <c r="B3386" s="583" t="s">
        <v>166</v>
      </c>
      <c r="C3386" s="584">
        <v>3000</v>
      </c>
      <c r="D3386" s="584">
        <v>1120</v>
      </c>
      <c r="E3386" s="589">
        <v>37.33</v>
      </c>
    </row>
    <row r="3387" spans="1:5" s="41" customFormat="1" ht="13.5" customHeight="1">
      <c r="A3387" s="585">
        <v>3221</v>
      </c>
      <c r="B3387" s="586" t="s">
        <v>239</v>
      </c>
      <c r="C3387" s="587">
        <v>0</v>
      </c>
      <c r="D3387" s="587">
        <v>1120</v>
      </c>
      <c r="E3387" s="590">
        <v>0</v>
      </c>
    </row>
    <row r="3388" spans="1:5" s="41" customFormat="1" ht="13.5" customHeight="1">
      <c r="A3388" s="580" t="s">
        <v>919</v>
      </c>
      <c r="B3388" s="580"/>
      <c r="C3388" s="581">
        <v>120600</v>
      </c>
      <c r="D3388" s="581">
        <v>116722.66</v>
      </c>
      <c r="E3388" s="588">
        <v>96.78</v>
      </c>
    </row>
    <row r="3389" spans="1:5" s="41" customFormat="1" ht="13.5" customHeight="1">
      <c r="A3389" s="582">
        <v>3</v>
      </c>
      <c r="B3389" s="583" t="s">
        <v>199</v>
      </c>
      <c r="C3389" s="584">
        <v>120600</v>
      </c>
      <c r="D3389" s="584">
        <v>116722.66</v>
      </c>
      <c r="E3389" s="589">
        <v>96.78</v>
      </c>
    </row>
    <row r="3390" spans="1:5" s="41" customFormat="1" ht="13.5" customHeight="1">
      <c r="A3390" s="582">
        <v>32</v>
      </c>
      <c r="B3390" s="583" t="s">
        <v>203</v>
      </c>
      <c r="C3390" s="584">
        <v>120000</v>
      </c>
      <c r="D3390" s="584">
        <v>116699.75</v>
      </c>
      <c r="E3390" s="589">
        <v>97.25</v>
      </c>
    </row>
    <row r="3391" spans="1:5" s="41" customFormat="1" ht="13.5" customHeight="1">
      <c r="A3391" s="582">
        <v>321</v>
      </c>
      <c r="B3391" s="583" t="s">
        <v>167</v>
      </c>
      <c r="C3391" s="584">
        <v>6000</v>
      </c>
      <c r="D3391" s="584">
        <v>0</v>
      </c>
      <c r="E3391" s="589">
        <v>0</v>
      </c>
    </row>
    <row r="3392" spans="1:5" s="41" customFormat="1" ht="13.5" customHeight="1">
      <c r="A3392" s="585">
        <v>3211</v>
      </c>
      <c r="B3392" s="586" t="s">
        <v>159</v>
      </c>
      <c r="C3392" s="587">
        <v>0</v>
      </c>
      <c r="D3392" s="587">
        <v>0</v>
      </c>
      <c r="E3392" s="590">
        <v>0</v>
      </c>
    </row>
    <row r="3393" spans="1:5" s="41" customFormat="1" ht="13.5" customHeight="1">
      <c r="A3393" s="585">
        <v>3212</v>
      </c>
      <c r="B3393" s="586" t="s">
        <v>247</v>
      </c>
      <c r="C3393" s="587">
        <v>0</v>
      </c>
      <c r="D3393" s="587">
        <v>0</v>
      </c>
      <c r="E3393" s="590">
        <v>0</v>
      </c>
    </row>
    <row r="3394" spans="1:5" s="41" customFormat="1" ht="13.5" customHeight="1">
      <c r="A3394" s="585">
        <v>3213</v>
      </c>
      <c r="B3394" s="586" t="s">
        <v>280</v>
      </c>
      <c r="C3394" s="587">
        <v>0</v>
      </c>
      <c r="D3394" s="587">
        <v>0</v>
      </c>
      <c r="E3394" s="590">
        <v>0</v>
      </c>
    </row>
    <row r="3395" spans="1:5" s="41" customFormat="1" ht="13.5" customHeight="1">
      <c r="A3395" s="582">
        <v>322</v>
      </c>
      <c r="B3395" s="583" t="s">
        <v>166</v>
      </c>
      <c r="C3395" s="584">
        <v>34000</v>
      </c>
      <c r="D3395" s="584">
        <v>36619.66</v>
      </c>
      <c r="E3395" s="589">
        <v>107.7</v>
      </c>
    </row>
    <row r="3396" spans="1:5" s="41" customFormat="1" ht="13.5" customHeight="1">
      <c r="A3396" s="585">
        <v>3221</v>
      </c>
      <c r="B3396" s="586" t="s">
        <v>239</v>
      </c>
      <c r="C3396" s="587">
        <v>0</v>
      </c>
      <c r="D3396" s="587">
        <v>29341.77</v>
      </c>
      <c r="E3396" s="590">
        <v>0</v>
      </c>
    </row>
    <row r="3397" spans="1:5" s="41" customFormat="1" ht="13.5" customHeight="1">
      <c r="A3397" s="585">
        <v>3223</v>
      </c>
      <c r="B3397" s="586" t="s">
        <v>282</v>
      </c>
      <c r="C3397" s="587">
        <v>0</v>
      </c>
      <c r="D3397" s="587">
        <v>2430.6</v>
      </c>
      <c r="E3397" s="590">
        <v>0</v>
      </c>
    </row>
    <row r="3398" spans="1:5" s="41" customFormat="1" ht="13.5" customHeight="1">
      <c r="A3398" s="585">
        <v>3224</v>
      </c>
      <c r="B3398" s="586" t="s">
        <v>170</v>
      </c>
      <c r="C3398" s="587">
        <v>0</v>
      </c>
      <c r="D3398" s="587">
        <v>4847.29</v>
      </c>
      <c r="E3398" s="590">
        <v>0</v>
      </c>
    </row>
    <row r="3399" spans="1:5" s="41" customFormat="1" ht="13.5" customHeight="1">
      <c r="A3399" s="582">
        <v>323</v>
      </c>
      <c r="B3399" s="583" t="s">
        <v>168</v>
      </c>
      <c r="C3399" s="584">
        <v>75500</v>
      </c>
      <c r="D3399" s="584">
        <v>77132.69</v>
      </c>
      <c r="E3399" s="589">
        <v>102.16</v>
      </c>
    </row>
    <row r="3400" spans="1:5" s="41" customFormat="1" ht="13.5" customHeight="1">
      <c r="A3400" s="585">
        <v>3231</v>
      </c>
      <c r="B3400" s="586" t="s">
        <v>350</v>
      </c>
      <c r="C3400" s="587">
        <v>0</v>
      </c>
      <c r="D3400" s="587">
        <v>7346.82</v>
      </c>
      <c r="E3400" s="590">
        <v>0</v>
      </c>
    </row>
    <row r="3401" spans="1:5" s="41" customFormat="1" ht="13.5" customHeight="1">
      <c r="A3401" s="585">
        <v>3232</v>
      </c>
      <c r="B3401" s="586" t="s">
        <v>241</v>
      </c>
      <c r="C3401" s="587">
        <v>0</v>
      </c>
      <c r="D3401" s="587">
        <v>13052.57</v>
      </c>
      <c r="E3401" s="590">
        <v>0</v>
      </c>
    </row>
    <row r="3402" spans="1:5" s="41" customFormat="1" ht="13.5" customHeight="1">
      <c r="A3402" s="585">
        <v>3234</v>
      </c>
      <c r="B3402" s="586" t="s">
        <v>242</v>
      </c>
      <c r="C3402" s="587">
        <v>0</v>
      </c>
      <c r="D3402" s="587">
        <v>5636.5</v>
      </c>
      <c r="E3402" s="590">
        <v>0</v>
      </c>
    </row>
    <row r="3403" spans="1:5" s="41" customFormat="1" ht="13.5" customHeight="1">
      <c r="A3403" s="585">
        <v>3236</v>
      </c>
      <c r="B3403" s="586" t="s">
        <v>243</v>
      </c>
      <c r="C3403" s="587">
        <v>0</v>
      </c>
      <c r="D3403" s="587">
        <v>0</v>
      </c>
      <c r="E3403" s="590">
        <v>0</v>
      </c>
    </row>
    <row r="3404" spans="1:5" s="41" customFormat="1" ht="13.5" customHeight="1">
      <c r="A3404" s="585">
        <v>3237</v>
      </c>
      <c r="B3404" s="586" t="s">
        <v>156</v>
      </c>
      <c r="C3404" s="587">
        <v>0</v>
      </c>
      <c r="D3404" s="587">
        <v>14531.7</v>
      </c>
      <c r="E3404" s="590">
        <v>0</v>
      </c>
    </row>
    <row r="3405" spans="1:5" s="41" customFormat="1" ht="13.5" customHeight="1">
      <c r="A3405" s="585">
        <v>3238</v>
      </c>
      <c r="B3405" s="586" t="s">
        <v>151</v>
      </c>
      <c r="C3405" s="587">
        <v>0</v>
      </c>
      <c r="D3405" s="587">
        <v>27984.22</v>
      </c>
      <c r="E3405" s="590">
        <v>0</v>
      </c>
    </row>
    <row r="3406" spans="1:5" s="41" customFormat="1" ht="13.5" customHeight="1">
      <c r="A3406" s="585">
        <v>3239</v>
      </c>
      <c r="B3406" s="586" t="s">
        <v>244</v>
      </c>
      <c r="C3406" s="587">
        <v>0</v>
      </c>
      <c r="D3406" s="587">
        <v>8580.88</v>
      </c>
      <c r="E3406" s="590">
        <v>0</v>
      </c>
    </row>
    <row r="3407" spans="1:5" s="41" customFormat="1" ht="13.5" customHeight="1">
      <c r="A3407" s="582">
        <v>329</v>
      </c>
      <c r="B3407" s="583" t="s">
        <v>254</v>
      </c>
      <c r="C3407" s="584">
        <v>4500</v>
      </c>
      <c r="D3407" s="584">
        <v>2947.4</v>
      </c>
      <c r="E3407" s="589">
        <v>65.5</v>
      </c>
    </row>
    <row r="3408" spans="1:5" s="41" customFormat="1" ht="13.5" customHeight="1">
      <c r="A3408" s="585">
        <v>3294</v>
      </c>
      <c r="B3408" s="586" t="s">
        <v>549</v>
      </c>
      <c r="C3408" s="587">
        <v>0</v>
      </c>
      <c r="D3408" s="587">
        <v>250</v>
      </c>
      <c r="E3408" s="590">
        <v>0</v>
      </c>
    </row>
    <row r="3409" spans="1:5" s="41" customFormat="1" ht="13.5" customHeight="1">
      <c r="A3409" s="585">
        <v>3295</v>
      </c>
      <c r="B3409" s="586" t="s">
        <v>314</v>
      </c>
      <c r="C3409" s="587">
        <v>0</v>
      </c>
      <c r="D3409" s="587">
        <v>1058.7</v>
      </c>
      <c r="E3409" s="590">
        <v>0</v>
      </c>
    </row>
    <row r="3410" spans="1:5" s="41" customFormat="1" ht="13.5" customHeight="1">
      <c r="A3410" s="585">
        <v>3299</v>
      </c>
      <c r="B3410" s="586" t="s">
        <v>254</v>
      </c>
      <c r="C3410" s="587">
        <v>0</v>
      </c>
      <c r="D3410" s="587">
        <v>1638.7</v>
      </c>
      <c r="E3410" s="590">
        <v>0</v>
      </c>
    </row>
    <row r="3411" spans="1:5" s="41" customFormat="1" ht="13.5" customHeight="1">
      <c r="A3411" s="582">
        <v>34</v>
      </c>
      <c r="B3411" s="583" t="s">
        <v>205</v>
      </c>
      <c r="C3411" s="584">
        <v>600</v>
      </c>
      <c r="D3411" s="584">
        <v>22.91</v>
      </c>
      <c r="E3411" s="589">
        <v>3.82</v>
      </c>
    </row>
    <row r="3412" spans="1:5" s="41" customFormat="1" ht="13.5" customHeight="1">
      <c r="A3412" s="582">
        <v>343</v>
      </c>
      <c r="B3412" s="583" t="s">
        <v>171</v>
      </c>
      <c r="C3412" s="584">
        <v>600</v>
      </c>
      <c r="D3412" s="584">
        <v>22.91</v>
      </c>
      <c r="E3412" s="589">
        <v>3.82</v>
      </c>
    </row>
    <row r="3413" spans="1:5" s="41" customFormat="1" ht="13.5" customHeight="1">
      <c r="A3413" s="585">
        <v>3431</v>
      </c>
      <c r="B3413" s="586" t="s">
        <v>155</v>
      </c>
      <c r="C3413" s="587">
        <v>0</v>
      </c>
      <c r="D3413" s="587">
        <v>0</v>
      </c>
      <c r="E3413" s="590">
        <v>0</v>
      </c>
    </row>
    <row r="3414" spans="1:5" s="41" customFormat="1" ht="13.5" customHeight="1">
      <c r="A3414" s="585">
        <v>3433</v>
      </c>
      <c r="B3414" s="586" t="s">
        <v>153</v>
      </c>
      <c r="C3414" s="587">
        <v>0</v>
      </c>
      <c r="D3414" s="587">
        <v>22.91</v>
      </c>
      <c r="E3414" s="590">
        <v>0</v>
      </c>
    </row>
    <row r="3415" spans="1:5" s="41" customFormat="1" ht="13.5" customHeight="1">
      <c r="A3415" s="580" t="s">
        <v>507</v>
      </c>
      <c r="B3415" s="580"/>
      <c r="C3415" s="581">
        <v>121600</v>
      </c>
      <c r="D3415" s="581">
        <v>95788.86</v>
      </c>
      <c r="E3415" s="588">
        <v>78.77</v>
      </c>
    </row>
    <row r="3416" spans="1:5" s="41" customFormat="1" ht="13.5" customHeight="1">
      <c r="A3416" s="580" t="s">
        <v>32</v>
      </c>
      <c r="B3416" s="580"/>
      <c r="C3416" s="581">
        <v>121600</v>
      </c>
      <c r="D3416" s="581">
        <v>95788.86</v>
      </c>
      <c r="E3416" s="588">
        <v>78.77</v>
      </c>
    </row>
    <row r="3417" spans="1:5" s="41" customFormat="1" ht="13.5" customHeight="1">
      <c r="A3417" s="580" t="s">
        <v>918</v>
      </c>
      <c r="B3417" s="580"/>
      <c r="C3417" s="581">
        <v>10200</v>
      </c>
      <c r="D3417" s="581">
        <v>10169.77</v>
      </c>
      <c r="E3417" s="588">
        <v>99.7</v>
      </c>
    </row>
    <row r="3418" spans="1:5" s="41" customFormat="1" ht="13.5" customHeight="1">
      <c r="A3418" s="582">
        <v>3</v>
      </c>
      <c r="B3418" s="583" t="s">
        <v>199</v>
      </c>
      <c r="C3418" s="584">
        <v>10200</v>
      </c>
      <c r="D3418" s="584">
        <v>10169.77</v>
      </c>
      <c r="E3418" s="589">
        <v>99.7</v>
      </c>
    </row>
    <row r="3419" spans="1:5" s="41" customFormat="1" ht="13.5" customHeight="1">
      <c r="A3419" s="582">
        <v>32</v>
      </c>
      <c r="B3419" s="583" t="s">
        <v>203</v>
      </c>
      <c r="C3419" s="584">
        <v>10200</v>
      </c>
      <c r="D3419" s="584">
        <v>10169.77</v>
      </c>
      <c r="E3419" s="589">
        <v>99.7</v>
      </c>
    </row>
    <row r="3420" spans="1:5" s="41" customFormat="1" ht="13.5" customHeight="1">
      <c r="A3420" s="582">
        <v>322</v>
      </c>
      <c r="B3420" s="583" t="s">
        <v>166</v>
      </c>
      <c r="C3420" s="584">
        <v>2600</v>
      </c>
      <c r="D3420" s="584">
        <v>2591.62</v>
      </c>
      <c r="E3420" s="589">
        <v>99.68</v>
      </c>
    </row>
    <row r="3421" spans="1:5" s="41" customFormat="1" ht="13.5" customHeight="1">
      <c r="A3421" s="585">
        <v>3221</v>
      </c>
      <c r="B3421" s="586" t="s">
        <v>239</v>
      </c>
      <c r="C3421" s="587">
        <v>0</v>
      </c>
      <c r="D3421" s="587">
        <v>2591.62</v>
      </c>
      <c r="E3421" s="590">
        <v>0</v>
      </c>
    </row>
    <row r="3422" spans="1:5" s="41" customFormat="1" ht="13.5" customHeight="1">
      <c r="A3422" s="582">
        <v>323</v>
      </c>
      <c r="B3422" s="583" t="s">
        <v>168</v>
      </c>
      <c r="C3422" s="584">
        <v>5600</v>
      </c>
      <c r="D3422" s="584">
        <v>5578.15</v>
      </c>
      <c r="E3422" s="589">
        <v>99.61</v>
      </c>
    </row>
    <row r="3423" spans="1:5" s="41" customFormat="1" ht="13.5" customHeight="1">
      <c r="A3423" s="585">
        <v>3231</v>
      </c>
      <c r="B3423" s="586" t="s">
        <v>350</v>
      </c>
      <c r="C3423" s="587">
        <v>0</v>
      </c>
      <c r="D3423" s="587">
        <v>978.19</v>
      </c>
      <c r="E3423" s="590">
        <v>0</v>
      </c>
    </row>
    <row r="3424" spans="1:5" s="41" customFormat="1" ht="13.5" customHeight="1">
      <c r="A3424" s="585">
        <v>3237</v>
      </c>
      <c r="B3424" s="586" t="s">
        <v>156</v>
      </c>
      <c r="C3424" s="587">
        <v>0</v>
      </c>
      <c r="D3424" s="587">
        <v>4599.96</v>
      </c>
      <c r="E3424" s="590">
        <v>0</v>
      </c>
    </row>
    <row r="3425" spans="1:5" s="41" customFormat="1" ht="13.5" customHeight="1">
      <c r="A3425" s="585">
        <v>3239</v>
      </c>
      <c r="B3425" s="586" t="s">
        <v>244</v>
      </c>
      <c r="C3425" s="587">
        <v>0</v>
      </c>
      <c r="D3425" s="587">
        <v>0</v>
      </c>
      <c r="E3425" s="590">
        <v>0</v>
      </c>
    </row>
    <row r="3426" spans="1:5" s="41" customFormat="1" ht="13.5" customHeight="1">
      <c r="A3426" s="582">
        <v>329</v>
      </c>
      <c r="B3426" s="583" t="s">
        <v>254</v>
      </c>
      <c r="C3426" s="584">
        <v>2000</v>
      </c>
      <c r="D3426" s="584">
        <v>2000</v>
      </c>
      <c r="E3426" s="589">
        <v>100</v>
      </c>
    </row>
    <row r="3427" spans="1:5" s="41" customFormat="1" ht="13.5" customHeight="1">
      <c r="A3427" s="585">
        <v>3299</v>
      </c>
      <c r="B3427" s="586" t="s">
        <v>254</v>
      </c>
      <c r="C3427" s="587">
        <v>0</v>
      </c>
      <c r="D3427" s="587">
        <v>2000</v>
      </c>
      <c r="E3427" s="590">
        <v>0</v>
      </c>
    </row>
    <row r="3428" spans="1:5" s="41" customFormat="1" ht="13.5" customHeight="1">
      <c r="A3428" s="580" t="s">
        <v>919</v>
      </c>
      <c r="B3428" s="580"/>
      <c r="C3428" s="581">
        <v>71900</v>
      </c>
      <c r="D3428" s="581">
        <v>46119.09</v>
      </c>
      <c r="E3428" s="588">
        <v>64.14</v>
      </c>
    </row>
    <row r="3429" spans="1:5" s="41" customFormat="1" ht="13.5" customHeight="1">
      <c r="A3429" s="582">
        <v>3</v>
      </c>
      <c r="B3429" s="583" t="s">
        <v>199</v>
      </c>
      <c r="C3429" s="584">
        <v>71900</v>
      </c>
      <c r="D3429" s="584">
        <v>46119.09</v>
      </c>
      <c r="E3429" s="589">
        <v>64.14</v>
      </c>
    </row>
    <row r="3430" spans="1:5" s="41" customFormat="1" ht="13.5" customHeight="1">
      <c r="A3430" s="582">
        <v>32</v>
      </c>
      <c r="B3430" s="583" t="s">
        <v>203</v>
      </c>
      <c r="C3430" s="584">
        <v>71900</v>
      </c>
      <c r="D3430" s="584">
        <v>46119.09</v>
      </c>
      <c r="E3430" s="589">
        <v>64.14</v>
      </c>
    </row>
    <row r="3431" spans="1:5" s="41" customFormat="1" ht="13.5" customHeight="1">
      <c r="A3431" s="582">
        <v>321</v>
      </c>
      <c r="B3431" s="583" t="s">
        <v>167</v>
      </c>
      <c r="C3431" s="584">
        <v>10000</v>
      </c>
      <c r="D3431" s="584">
        <v>9242.62</v>
      </c>
      <c r="E3431" s="589">
        <v>92.43</v>
      </c>
    </row>
    <row r="3432" spans="1:5" s="41" customFormat="1" ht="13.5" customHeight="1">
      <c r="A3432" s="585">
        <v>3211</v>
      </c>
      <c r="B3432" s="586" t="s">
        <v>159</v>
      </c>
      <c r="C3432" s="587">
        <v>0</v>
      </c>
      <c r="D3432" s="587">
        <v>9242.62</v>
      </c>
      <c r="E3432" s="590">
        <v>0</v>
      </c>
    </row>
    <row r="3433" spans="1:5" s="41" customFormat="1" ht="13.5" customHeight="1">
      <c r="A3433" s="582">
        <v>322</v>
      </c>
      <c r="B3433" s="583" t="s">
        <v>166</v>
      </c>
      <c r="C3433" s="584">
        <v>3500</v>
      </c>
      <c r="D3433" s="584">
        <v>3035.58</v>
      </c>
      <c r="E3433" s="589">
        <v>86.73</v>
      </c>
    </row>
    <row r="3434" spans="1:5" s="41" customFormat="1" ht="13.5" customHeight="1">
      <c r="A3434" s="585">
        <v>3221</v>
      </c>
      <c r="B3434" s="586" t="s">
        <v>239</v>
      </c>
      <c r="C3434" s="587">
        <v>0</v>
      </c>
      <c r="D3434" s="587">
        <v>3035.58</v>
      </c>
      <c r="E3434" s="590">
        <v>0</v>
      </c>
    </row>
    <row r="3435" spans="1:5" s="41" customFormat="1" ht="13.5" customHeight="1">
      <c r="A3435" s="582">
        <v>323</v>
      </c>
      <c r="B3435" s="583" t="s">
        <v>168</v>
      </c>
      <c r="C3435" s="584">
        <v>33400</v>
      </c>
      <c r="D3435" s="584">
        <v>14674.48</v>
      </c>
      <c r="E3435" s="589">
        <v>43.94</v>
      </c>
    </row>
    <row r="3436" spans="1:5" s="41" customFormat="1" ht="13.5" customHeight="1">
      <c r="A3436" s="585">
        <v>3231</v>
      </c>
      <c r="B3436" s="586" t="s">
        <v>350</v>
      </c>
      <c r="C3436" s="587">
        <v>0</v>
      </c>
      <c r="D3436" s="587">
        <v>761.06</v>
      </c>
      <c r="E3436" s="590">
        <v>0</v>
      </c>
    </row>
    <row r="3437" spans="1:5" s="41" customFormat="1" ht="13.5" customHeight="1">
      <c r="A3437" s="585">
        <v>3237</v>
      </c>
      <c r="B3437" s="586" t="s">
        <v>156</v>
      </c>
      <c r="C3437" s="587">
        <v>0</v>
      </c>
      <c r="D3437" s="587">
        <v>13196.02</v>
      </c>
      <c r="E3437" s="590">
        <v>0</v>
      </c>
    </row>
    <row r="3438" spans="1:5" s="41" customFormat="1" ht="13.5" customHeight="1">
      <c r="A3438" s="585">
        <v>3238</v>
      </c>
      <c r="B3438" s="586" t="s">
        <v>151</v>
      </c>
      <c r="C3438" s="587">
        <v>0</v>
      </c>
      <c r="D3438" s="587">
        <v>0</v>
      </c>
      <c r="E3438" s="590">
        <v>0</v>
      </c>
    </row>
    <row r="3439" spans="1:5" s="41" customFormat="1" ht="13.5" customHeight="1">
      <c r="A3439" s="585">
        <v>3239</v>
      </c>
      <c r="B3439" s="586" t="s">
        <v>244</v>
      </c>
      <c r="C3439" s="587">
        <v>0</v>
      </c>
      <c r="D3439" s="587">
        <v>717.4</v>
      </c>
      <c r="E3439" s="590">
        <v>0</v>
      </c>
    </row>
    <row r="3440" spans="1:5" s="41" customFormat="1" ht="13.5" customHeight="1">
      <c r="A3440" s="582">
        <v>324</v>
      </c>
      <c r="B3440" s="583" t="s">
        <v>313</v>
      </c>
      <c r="C3440" s="584">
        <v>10000</v>
      </c>
      <c r="D3440" s="584">
        <v>7854.9</v>
      </c>
      <c r="E3440" s="589">
        <v>78.55</v>
      </c>
    </row>
    <row r="3441" spans="1:5" s="41" customFormat="1" ht="13.5" customHeight="1">
      <c r="A3441" s="585">
        <v>3241</v>
      </c>
      <c r="B3441" s="586" t="s">
        <v>313</v>
      </c>
      <c r="C3441" s="587">
        <v>0</v>
      </c>
      <c r="D3441" s="587">
        <v>7854.9</v>
      </c>
      <c r="E3441" s="590">
        <v>0</v>
      </c>
    </row>
    <row r="3442" spans="1:5" s="41" customFormat="1" ht="13.5" customHeight="1">
      <c r="A3442" s="582">
        <v>329</v>
      </c>
      <c r="B3442" s="583" t="s">
        <v>254</v>
      </c>
      <c r="C3442" s="584">
        <v>15000</v>
      </c>
      <c r="D3442" s="584">
        <v>11311.51</v>
      </c>
      <c r="E3442" s="589">
        <v>75.41</v>
      </c>
    </row>
    <row r="3443" spans="1:5" s="41" customFormat="1" ht="13.5" customHeight="1">
      <c r="A3443" s="585">
        <v>3291</v>
      </c>
      <c r="B3443" s="586" t="s">
        <v>204</v>
      </c>
      <c r="C3443" s="587">
        <v>0</v>
      </c>
      <c r="D3443" s="587">
        <v>0</v>
      </c>
      <c r="E3443" s="590">
        <v>0</v>
      </c>
    </row>
    <row r="3444" spans="1:5" s="41" customFormat="1" ht="13.5" customHeight="1">
      <c r="A3444" s="585">
        <v>3292</v>
      </c>
      <c r="B3444" s="586" t="s">
        <v>157</v>
      </c>
      <c r="C3444" s="587">
        <v>0</v>
      </c>
      <c r="D3444" s="587">
        <v>0</v>
      </c>
      <c r="E3444" s="590">
        <v>0</v>
      </c>
    </row>
    <row r="3445" spans="1:5" s="41" customFormat="1" ht="13.5" customHeight="1">
      <c r="A3445" s="585">
        <v>3293</v>
      </c>
      <c r="B3445" s="586" t="s">
        <v>152</v>
      </c>
      <c r="C3445" s="587">
        <v>0</v>
      </c>
      <c r="D3445" s="587">
        <v>1922.18</v>
      </c>
      <c r="E3445" s="590">
        <v>0</v>
      </c>
    </row>
    <row r="3446" spans="1:5" s="41" customFormat="1" ht="13.5" customHeight="1">
      <c r="A3446" s="585">
        <v>3299</v>
      </c>
      <c r="B3446" s="586" t="s">
        <v>254</v>
      </c>
      <c r="C3446" s="587">
        <v>0</v>
      </c>
      <c r="D3446" s="587">
        <v>9389.33</v>
      </c>
      <c r="E3446" s="590">
        <v>0</v>
      </c>
    </row>
    <row r="3447" spans="1:5" s="212" customFormat="1" ht="13.5" customHeight="1">
      <c r="A3447" s="580" t="s">
        <v>922</v>
      </c>
      <c r="B3447" s="580"/>
      <c r="C3447" s="581">
        <v>39500</v>
      </c>
      <c r="D3447" s="581">
        <v>39500</v>
      </c>
      <c r="E3447" s="588">
        <v>100</v>
      </c>
    </row>
    <row r="3448" spans="1:5" s="41" customFormat="1" ht="13.5" customHeight="1">
      <c r="A3448" s="582">
        <v>3</v>
      </c>
      <c r="B3448" s="583" t="s">
        <v>199</v>
      </c>
      <c r="C3448" s="584">
        <v>39500</v>
      </c>
      <c r="D3448" s="584">
        <v>39500</v>
      </c>
      <c r="E3448" s="589">
        <v>100</v>
      </c>
    </row>
    <row r="3449" spans="1:5" s="41" customFormat="1" ht="13.5" customHeight="1">
      <c r="A3449" s="582">
        <v>32</v>
      </c>
      <c r="B3449" s="583" t="s">
        <v>203</v>
      </c>
      <c r="C3449" s="584">
        <v>39500</v>
      </c>
      <c r="D3449" s="584">
        <v>39500</v>
      </c>
      <c r="E3449" s="589">
        <v>100</v>
      </c>
    </row>
    <row r="3450" spans="1:5" s="41" customFormat="1" ht="13.5" customHeight="1">
      <c r="A3450" s="582">
        <v>322</v>
      </c>
      <c r="B3450" s="583" t="s">
        <v>166</v>
      </c>
      <c r="C3450" s="584">
        <v>5500</v>
      </c>
      <c r="D3450" s="584">
        <v>5500</v>
      </c>
      <c r="E3450" s="589">
        <v>100</v>
      </c>
    </row>
    <row r="3451" spans="1:5" s="41" customFormat="1" ht="13.5" customHeight="1">
      <c r="A3451" s="585">
        <v>3221</v>
      </c>
      <c r="B3451" s="586" t="s">
        <v>239</v>
      </c>
      <c r="C3451" s="587">
        <v>0</v>
      </c>
      <c r="D3451" s="587">
        <v>5500</v>
      </c>
      <c r="E3451" s="590">
        <v>0</v>
      </c>
    </row>
    <row r="3452" spans="1:5" s="41" customFormat="1" ht="13.5" customHeight="1">
      <c r="A3452" s="582">
        <v>323</v>
      </c>
      <c r="B3452" s="583" t="s">
        <v>168</v>
      </c>
      <c r="C3452" s="584">
        <v>29000</v>
      </c>
      <c r="D3452" s="584">
        <v>29000</v>
      </c>
      <c r="E3452" s="589">
        <v>100</v>
      </c>
    </row>
    <row r="3453" spans="1:5" s="41" customFormat="1" ht="13.5" customHeight="1">
      <c r="A3453" s="585">
        <v>3231</v>
      </c>
      <c r="B3453" s="586" t="s">
        <v>350</v>
      </c>
      <c r="C3453" s="587">
        <v>0</v>
      </c>
      <c r="D3453" s="587">
        <v>1377</v>
      </c>
      <c r="E3453" s="590">
        <v>0</v>
      </c>
    </row>
    <row r="3454" spans="1:5" s="41" customFormat="1" ht="13.5" customHeight="1">
      <c r="A3454" s="585">
        <v>3237</v>
      </c>
      <c r="B3454" s="586" t="s">
        <v>156</v>
      </c>
      <c r="C3454" s="587">
        <v>0</v>
      </c>
      <c r="D3454" s="587">
        <v>12864.25</v>
      </c>
      <c r="E3454" s="590">
        <v>0</v>
      </c>
    </row>
    <row r="3455" spans="1:5" s="41" customFormat="1" ht="13.5" customHeight="1">
      <c r="A3455" s="585">
        <v>3239</v>
      </c>
      <c r="B3455" s="586" t="s">
        <v>244</v>
      </c>
      <c r="C3455" s="587">
        <v>0</v>
      </c>
      <c r="D3455" s="587">
        <v>14758.75</v>
      </c>
      <c r="E3455" s="590">
        <v>0</v>
      </c>
    </row>
    <row r="3456" spans="1:5" s="41" customFormat="1" ht="13.5" customHeight="1">
      <c r="A3456" s="582">
        <v>324</v>
      </c>
      <c r="B3456" s="583" t="s">
        <v>313</v>
      </c>
      <c r="C3456" s="584">
        <v>5000</v>
      </c>
      <c r="D3456" s="584">
        <v>5000</v>
      </c>
      <c r="E3456" s="589">
        <v>100</v>
      </c>
    </row>
    <row r="3457" spans="1:5" s="41" customFormat="1" ht="13.5" customHeight="1">
      <c r="A3457" s="585">
        <v>3241</v>
      </c>
      <c r="B3457" s="586" t="s">
        <v>313</v>
      </c>
      <c r="C3457" s="587">
        <v>0</v>
      </c>
      <c r="D3457" s="587">
        <v>5000</v>
      </c>
      <c r="E3457" s="590">
        <v>0</v>
      </c>
    </row>
    <row r="3458" spans="1:5" s="41" customFormat="1" ht="13.5" customHeight="1">
      <c r="A3458" s="580" t="s">
        <v>508</v>
      </c>
      <c r="B3458" s="580"/>
      <c r="C3458" s="581">
        <v>152000</v>
      </c>
      <c r="D3458" s="581">
        <v>151995.07</v>
      </c>
      <c r="E3458" s="588">
        <v>100</v>
      </c>
    </row>
    <row r="3459" spans="1:5" s="41" customFormat="1" ht="13.5" customHeight="1">
      <c r="A3459" s="580" t="s">
        <v>32</v>
      </c>
      <c r="B3459" s="580"/>
      <c r="C3459" s="581">
        <v>152000</v>
      </c>
      <c r="D3459" s="581">
        <v>151995.07</v>
      </c>
      <c r="E3459" s="588">
        <v>100</v>
      </c>
    </row>
    <row r="3460" spans="1:5" s="41" customFormat="1" ht="13.5" customHeight="1">
      <c r="A3460" s="580" t="s">
        <v>918</v>
      </c>
      <c r="B3460" s="580"/>
      <c r="C3460" s="581">
        <v>76000</v>
      </c>
      <c r="D3460" s="581">
        <v>75995.07</v>
      </c>
      <c r="E3460" s="588">
        <v>99.99</v>
      </c>
    </row>
    <row r="3461" spans="1:5" s="41" customFormat="1" ht="15" customHeight="1">
      <c r="A3461" s="582">
        <v>4</v>
      </c>
      <c r="B3461" s="583" t="s">
        <v>213</v>
      </c>
      <c r="C3461" s="584">
        <v>76000</v>
      </c>
      <c r="D3461" s="584">
        <v>75995.07</v>
      </c>
      <c r="E3461" s="589">
        <v>99.99</v>
      </c>
    </row>
    <row r="3462" spans="1:5" s="41" customFormat="1" ht="13.5" customHeight="1">
      <c r="A3462" s="582">
        <v>42</v>
      </c>
      <c r="B3462" s="583" t="s">
        <v>215</v>
      </c>
      <c r="C3462" s="584">
        <v>76000</v>
      </c>
      <c r="D3462" s="584">
        <v>75995.07</v>
      </c>
      <c r="E3462" s="589">
        <v>99.99</v>
      </c>
    </row>
    <row r="3463" spans="1:5" s="41" customFormat="1" ht="13.5" customHeight="1">
      <c r="A3463" s="582">
        <v>424</v>
      </c>
      <c r="B3463" s="583" t="s">
        <v>329</v>
      </c>
      <c r="C3463" s="584">
        <v>76000</v>
      </c>
      <c r="D3463" s="584">
        <v>75995.07</v>
      </c>
      <c r="E3463" s="589">
        <v>99.99</v>
      </c>
    </row>
    <row r="3464" spans="1:5" s="41" customFormat="1" ht="13.5" customHeight="1">
      <c r="A3464" s="585">
        <v>4241</v>
      </c>
      <c r="B3464" s="586" t="s">
        <v>217</v>
      </c>
      <c r="C3464" s="587">
        <v>0</v>
      </c>
      <c r="D3464" s="587">
        <v>75995.07</v>
      </c>
      <c r="E3464" s="590">
        <v>0</v>
      </c>
    </row>
    <row r="3465" spans="1:5" s="41" customFormat="1" ht="13.5" customHeight="1">
      <c r="A3465" s="580" t="s">
        <v>922</v>
      </c>
      <c r="B3465" s="580"/>
      <c r="C3465" s="581">
        <v>76000</v>
      </c>
      <c r="D3465" s="581">
        <v>76000</v>
      </c>
      <c r="E3465" s="588">
        <v>100</v>
      </c>
    </row>
    <row r="3466" spans="1:5" s="41" customFormat="1" ht="13.5" customHeight="1">
      <c r="A3466" s="582">
        <v>4</v>
      </c>
      <c r="B3466" s="583" t="s">
        <v>213</v>
      </c>
      <c r="C3466" s="584">
        <v>76000</v>
      </c>
      <c r="D3466" s="584">
        <v>76000</v>
      </c>
      <c r="E3466" s="589">
        <v>100</v>
      </c>
    </row>
    <row r="3467" spans="1:5" s="41" customFormat="1" ht="13.5" customHeight="1">
      <c r="A3467" s="582">
        <v>42</v>
      </c>
      <c r="B3467" s="583" t="s">
        <v>215</v>
      </c>
      <c r="C3467" s="584">
        <v>76000</v>
      </c>
      <c r="D3467" s="584">
        <v>76000</v>
      </c>
      <c r="E3467" s="589">
        <v>100</v>
      </c>
    </row>
    <row r="3468" spans="1:5" s="41" customFormat="1" ht="13.5" customHeight="1">
      <c r="A3468" s="582">
        <v>424</v>
      </c>
      <c r="B3468" s="583" t="s">
        <v>329</v>
      </c>
      <c r="C3468" s="584">
        <v>76000</v>
      </c>
      <c r="D3468" s="584">
        <v>76000</v>
      </c>
      <c r="E3468" s="589">
        <v>100</v>
      </c>
    </row>
    <row r="3469" spans="1:5" s="41" customFormat="1" ht="13.5" customHeight="1">
      <c r="A3469" s="585">
        <v>4241</v>
      </c>
      <c r="B3469" s="586" t="s">
        <v>217</v>
      </c>
      <c r="C3469" s="587">
        <v>0</v>
      </c>
      <c r="D3469" s="587">
        <v>76000</v>
      </c>
      <c r="E3469" s="590">
        <v>0</v>
      </c>
    </row>
    <row r="3470" spans="1:5" s="41" customFormat="1" ht="13.5" customHeight="1">
      <c r="A3470" s="580" t="s">
        <v>523</v>
      </c>
      <c r="B3470" s="580"/>
      <c r="C3470" s="581">
        <v>71000</v>
      </c>
      <c r="D3470" s="581">
        <v>60329.6</v>
      </c>
      <c r="E3470" s="588">
        <v>84.97</v>
      </c>
    </row>
    <row r="3471" spans="1:5" s="41" customFormat="1" ht="13.5" customHeight="1">
      <c r="A3471" s="580" t="s">
        <v>32</v>
      </c>
      <c r="B3471" s="580"/>
      <c r="C3471" s="581">
        <v>71000</v>
      </c>
      <c r="D3471" s="581">
        <v>60329.6</v>
      </c>
      <c r="E3471" s="588">
        <v>84.97</v>
      </c>
    </row>
    <row r="3472" spans="1:5" s="41" customFormat="1" ht="13.5" customHeight="1">
      <c r="A3472" s="580" t="s">
        <v>919</v>
      </c>
      <c r="B3472" s="580"/>
      <c r="C3472" s="581">
        <v>21000</v>
      </c>
      <c r="D3472" s="581">
        <v>14579.6</v>
      </c>
      <c r="E3472" s="588">
        <v>69.43</v>
      </c>
    </row>
    <row r="3473" spans="1:5" s="41" customFormat="1" ht="13.5" customHeight="1">
      <c r="A3473" s="582">
        <v>4</v>
      </c>
      <c r="B3473" s="583" t="s">
        <v>213</v>
      </c>
      <c r="C3473" s="584">
        <v>21000</v>
      </c>
      <c r="D3473" s="584">
        <v>14579.6</v>
      </c>
      <c r="E3473" s="589">
        <v>69.43</v>
      </c>
    </row>
    <row r="3474" spans="1:5" s="41" customFormat="1" ht="13.5" customHeight="1">
      <c r="A3474" s="582">
        <v>42</v>
      </c>
      <c r="B3474" s="583" t="s">
        <v>215</v>
      </c>
      <c r="C3474" s="584">
        <v>21000</v>
      </c>
      <c r="D3474" s="584">
        <v>14579.6</v>
      </c>
      <c r="E3474" s="589">
        <v>69.43</v>
      </c>
    </row>
    <row r="3475" spans="1:5" s="41" customFormat="1" ht="13.5" customHeight="1">
      <c r="A3475" s="582">
        <v>422</v>
      </c>
      <c r="B3475" s="583" t="s">
        <v>342</v>
      </c>
      <c r="C3475" s="584">
        <v>21000</v>
      </c>
      <c r="D3475" s="584">
        <v>14579.6</v>
      </c>
      <c r="E3475" s="589">
        <v>69.43</v>
      </c>
    </row>
    <row r="3476" spans="1:5" s="41" customFormat="1" ht="13.5" customHeight="1">
      <c r="A3476" s="585">
        <v>4221</v>
      </c>
      <c r="B3476" s="586" t="s">
        <v>352</v>
      </c>
      <c r="C3476" s="587">
        <v>0</v>
      </c>
      <c r="D3476" s="587">
        <v>8502.1</v>
      </c>
      <c r="E3476" s="590">
        <v>0</v>
      </c>
    </row>
    <row r="3477" spans="1:5" s="41" customFormat="1" ht="13.5" customHeight="1">
      <c r="A3477" s="585">
        <v>4227</v>
      </c>
      <c r="B3477" s="586" t="s">
        <v>154</v>
      </c>
      <c r="C3477" s="587">
        <v>0</v>
      </c>
      <c r="D3477" s="587">
        <v>6077.5</v>
      </c>
      <c r="E3477" s="590">
        <v>0</v>
      </c>
    </row>
    <row r="3478" spans="1:5" s="41" customFormat="1" ht="13.5" customHeight="1">
      <c r="A3478" s="580" t="s">
        <v>922</v>
      </c>
      <c r="B3478" s="580"/>
      <c r="C3478" s="581">
        <v>50000</v>
      </c>
      <c r="D3478" s="581">
        <v>45750</v>
      </c>
      <c r="E3478" s="588">
        <v>91.5</v>
      </c>
    </row>
    <row r="3479" spans="1:5" s="41" customFormat="1" ht="13.5" customHeight="1">
      <c r="A3479" s="582">
        <v>4</v>
      </c>
      <c r="B3479" s="583" t="s">
        <v>213</v>
      </c>
      <c r="C3479" s="584">
        <v>50000</v>
      </c>
      <c r="D3479" s="584">
        <v>45750</v>
      </c>
      <c r="E3479" s="589">
        <v>91.5</v>
      </c>
    </row>
    <row r="3480" spans="1:5" s="41" customFormat="1" ht="13.5" customHeight="1">
      <c r="A3480" s="582">
        <v>45</v>
      </c>
      <c r="B3480" s="583" t="s">
        <v>218</v>
      </c>
      <c r="C3480" s="584">
        <v>50000</v>
      </c>
      <c r="D3480" s="584">
        <v>45750</v>
      </c>
      <c r="E3480" s="589">
        <v>91.5</v>
      </c>
    </row>
    <row r="3481" spans="1:5" s="41" customFormat="1" ht="13.5" customHeight="1">
      <c r="A3481" s="582">
        <v>451</v>
      </c>
      <c r="B3481" s="583" t="s">
        <v>354</v>
      </c>
      <c r="C3481" s="584">
        <v>50000</v>
      </c>
      <c r="D3481" s="584">
        <v>45750</v>
      </c>
      <c r="E3481" s="589">
        <v>91.5</v>
      </c>
    </row>
    <row r="3482" spans="1:5" s="41" customFormat="1" ht="13.5" customHeight="1">
      <c r="A3482" s="585">
        <v>4511</v>
      </c>
      <c r="B3482" s="586" t="s">
        <v>354</v>
      </c>
      <c r="C3482" s="587">
        <v>0</v>
      </c>
      <c r="D3482" s="587">
        <v>45750</v>
      </c>
      <c r="E3482" s="590">
        <v>0</v>
      </c>
    </row>
    <row r="3483" spans="1:5" s="41" customFormat="1" ht="13.5" customHeight="1">
      <c r="A3483" s="585"/>
      <c r="B3483" s="586"/>
      <c r="C3483" s="587"/>
      <c r="D3483" s="587"/>
      <c r="E3483" s="590"/>
    </row>
    <row r="3484" spans="1:5" s="41" customFormat="1" ht="13.5" customHeight="1">
      <c r="A3484" s="597" t="s">
        <v>608</v>
      </c>
      <c r="B3484" s="597"/>
      <c r="C3484" s="598">
        <v>3342055</v>
      </c>
      <c r="D3484" s="598">
        <v>3261350.19</v>
      </c>
      <c r="E3484" s="599">
        <v>97.59</v>
      </c>
    </row>
    <row r="3485" spans="1:5" s="41" customFormat="1" ht="13.5" customHeight="1">
      <c r="A3485" s="600" t="s">
        <v>103</v>
      </c>
      <c r="B3485" s="600"/>
      <c r="C3485" s="601">
        <v>3342055</v>
      </c>
      <c r="D3485" s="601">
        <v>3261350.19</v>
      </c>
      <c r="E3485" s="602">
        <v>97.59</v>
      </c>
    </row>
    <row r="3486" spans="1:5" s="41" customFormat="1" ht="13.5" customHeight="1">
      <c r="A3486" s="580" t="s">
        <v>432</v>
      </c>
      <c r="B3486" s="580"/>
      <c r="C3486" s="581">
        <v>3342055</v>
      </c>
      <c r="D3486" s="581">
        <v>3261350.19</v>
      </c>
      <c r="E3486" s="588">
        <v>97.59</v>
      </c>
    </row>
    <row r="3487" spans="1:5" s="41" customFormat="1" ht="13.5" customHeight="1">
      <c r="A3487" s="580" t="s">
        <v>972</v>
      </c>
      <c r="B3487" s="580"/>
      <c r="C3487" s="581">
        <v>1631679</v>
      </c>
      <c r="D3487" s="581">
        <v>1580169.48</v>
      </c>
      <c r="E3487" s="588">
        <v>96.84</v>
      </c>
    </row>
    <row r="3488" spans="1:5" s="41" customFormat="1" ht="13.5" customHeight="1">
      <c r="A3488" s="580" t="s">
        <v>32</v>
      </c>
      <c r="B3488" s="580"/>
      <c r="C3488" s="581">
        <v>1631679</v>
      </c>
      <c r="D3488" s="581">
        <v>1580169.48</v>
      </c>
      <c r="E3488" s="588">
        <v>96.84</v>
      </c>
    </row>
    <row r="3489" spans="1:5" s="41" customFormat="1" ht="13.5" customHeight="1">
      <c r="A3489" s="580" t="s">
        <v>918</v>
      </c>
      <c r="B3489" s="580"/>
      <c r="C3489" s="581">
        <v>1422849</v>
      </c>
      <c r="D3489" s="581">
        <v>1390008.28</v>
      </c>
      <c r="E3489" s="588">
        <v>97.69</v>
      </c>
    </row>
    <row r="3490" spans="1:5" s="41" customFormat="1" ht="13.5" customHeight="1">
      <c r="A3490" s="582">
        <v>3</v>
      </c>
      <c r="B3490" s="583" t="s">
        <v>199</v>
      </c>
      <c r="C3490" s="584">
        <v>1422849</v>
      </c>
      <c r="D3490" s="584">
        <v>1390008.28</v>
      </c>
      <c r="E3490" s="589">
        <v>97.69</v>
      </c>
    </row>
    <row r="3491" spans="1:5" s="41" customFormat="1" ht="13.5" customHeight="1">
      <c r="A3491" s="582">
        <v>31</v>
      </c>
      <c r="B3491" s="583" t="s">
        <v>200</v>
      </c>
      <c r="C3491" s="584">
        <v>1129699</v>
      </c>
      <c r="D3491" s="584">
        <v>1100491.11</v>
      </c>
      <c r="E3491" s="589">
        <v>97.41</v>
      </c>
    </row>
    <row r="3492" spans="1:5" s="41" customFormat="1" ht="13.5" customHeight="1">
      <c r="A3492" s="582">
        <v>311</v>
      </c>
      <c r="B3492" s="583" t="s">
        <v>29</v>
      </c>
      <c r="C3492" s="584">
        <v>946500</v>
      </c>
      <c r="D3492" s="584">
        <v>921579.47</v>
      </c>
      <c r="E3492" s="589">
        <v>97.37</v>
      </c>
    </row>
    <row r="3493" spans="1:5" s="41" customFormat="1" ht="13.5" customHeight="1">
      <c r="A3493" s="585">
        <v>3111</v>
      </c>
      <c r="B3493" s="586" t="s">
        <v>233</v>
      </c>
      <c r="C3493" s="587">
        <v>0</v>
      </c>
      <c r="D3493" s="587">
        <v>921579.47</v>
      </c>
      <c r="E3493" s="590">
        <v>0</v>
      </c>
    </row>
    <row r="3494" spans="1:5" s="41" customFormat="1" ht="13.5" customHeight="1">
      <c r="A3494" s="582">
        <v>312</v>
      </c>
      <c r="B3494" s="583" t="s">
        <v>234</v>
      </c>
      <c r="C3494" s="584">
        <v>20400</v>
      </c>
      <c r="D3494" s="584">
        <v>20400</v>
      </c>
      <c r="E3494" s="589">
        <v>100</v>
      </c>
    </row>
    <row r="3495" spans="1:5" s="41" customFormat="1" ht="13.5" customHeight="1">
      <c r="A3495" s="585">
        <v>3121</v>
      </c>
      <c r="B3495" s="586" t="s">
        <v>234</v>
      </c>
      <c r="C3495" s="587">
        <v>0</v>
      </c>
      <c r="D3495" s="587">
        <v>20400</v>
      </c>
      <c r="E3495" s="590">
        <v>0</v>
      </c>
    </row>
    <row r="3496" spans="1:5" s="41" customFormat="1" ht="13.5" customHeight="1">
      <c r="A3496" s="582">
        <v>313</v>
      </c>
      <c r="B3496" s="583" t="s">
        <v>160</v>
      </c>
      <c r="C3496" s="584">
        <v>162799</v>
      </c>
      <c r="D3496" s="584">
        <v>158511.64</v>
      </c>
      <c r="E3496" s="589">
        <v>97.37</v>
      </c>
    </row>
    <row r="3497" spans="1:5" s="41" customFormat="1" ht="13.5" customHeight="1">
      <c r="A3497" s="585">
        <v>3132</v>
      </c>
      <c r="B3497" s="586" t="s">
        <v>201</v>
      </c>
      <c r="C3497" s="587">
        <v>0</v>
      </c>
      <c r="D3497" s="587">
        <v>142844.83</v>
      </c>
      <c r="E3497" s="590">
        <v>0</v>
      </c>
    </row>
    <row r="3498" spans="1:5" s="41" customFormat="1" ht="13.5" customHeight="1">
      <c r="A3498" s="585">
        <v>3133</v>
      </c>
      <c r="B3498" s="586" t="s">
        <v>202</v>
      </c>
      <c r="C3498" s="587">
        <v>0</v>
      </c>
      <c r="D3498" s="587">
        <v>15666.81</v>
      </c>
      <c r="E3498" s="590">
        <v>0</v>
      </c>
    </row>
    <row r="3499" spans="1:5" s="41" customFormat="1" ht="13.5" customHeight="1">
      <c r="A3499" s="582">
        <v>32</v>
      </c>
      <c r="B3499" s="583" t="s">
        <v>203</v>
      </c>
      <c r="C3499" s="584">
        <v>293050</v>
      </c>
      <c r="D3499" s="584">
        <v>289513.82</v>
      </c>
      <c r="E3499" s="589">
        <v>98.79</v>
      </c>
    </row>
    <row r="3500" spans="1:5" s="41" customFormat="1" ht="13.5" customHeight="1">
      <c r="A3500" s="582">
        <v>321</v>
      </c>
      <c r="B3500" s="583" t="s">
        <v>167</v>
      </c>
      <c r="C3500" s="584">
        <v>110900</v>
      </c>
      <c r="D3500" s="584">
        <v>109758.58</v>
      </c>
      <c r="E3500" s="589">
        <v>98.97</v>
      </c>
    </row>
    <row r="3501" spans="1:5" s="41" customFormat="1" ht="13.5" customHeight="1">
      <c r="A3501" s="585">
        <v>3211</v>
      </c>
      <c r="B3501" s="586" t="s">
        <v>159</v>
      </c>
      <c r="C3501" s="587">
        <v>0</v>
      </c>
      <c r="D3501" s="587">
        <v>2508.58</v>
      </c>
      <c r="E3501" s="590">
        <v>0</v>
      </c>
    </row>
    <row r="3502" spans="1:5" s="41" customFormat="1" ht="13.5" customHeight="1">
      <c r="A3502" s="585">
        <v>3212</v>
      </c>
      <c r="B3502" s="586" t="s">
        <v>247</v>
      </c>
      <c r="C3502" s="587">
        <v>0</v>
      </c>
      <c r="D3502" s="587">
        <v>101250</v>
      </c>
      <c r="E3502" s="590">
        <v>0</v>
      </c>
    </row>
    <row r="3503" spans="1:5" s="41" customFormat="1" ht="13.5" customHeight="1">
      <c r="A3503" s="585">
        <v>3213</v>
      </c>
      <c r="B3503" s="586" t="s">
        <v>280</v>
      </c>
      <c r="C3503" s="587">
        <v>0</v>
      </c>
      <c r="D3503" s="587">
        <v>6000</v>
      </c>
      <c r="E3503" s="590">
        <v>0</v>
      </c>
    </row>
    <row r="3504" spans="1:5" s="41" customFormat="1" ht="13.5" customHeight="1">
      <c r="A3504" s="582">
        <v>322</v>
      </c>
      <c r="B3504" s="583" t="s">
        <v>166</v>
      </c>
      <c r="C3504" s="584">
        <v>62000</v>
      </c>
      <c r="D3504" s="584">
        <v>61566.91</v>
      </c>
      <c r="E3504" s="589">
        <v>99.3</v>
      </c>
    </row>
    <row r="3505" spans="1:5" s="41" customFormat="1" ht="13.5" customHeight="1">
      <c r="A3505" s="585">
        <v>3221</v>
      </c>
      <c r="B3505" s="586" t="s">
        <v>239</v>
      </c>
      <c r="C3505" s="587">
        <v>0</v>
      </c>
      <c r="D3505" s="587">
        <v>9950</v>
      </c>
      <c r="E3505" s="590">
        <v>0</v>
      </c>
    </row>
    <row r="3506" spans="1:5" s="41" customFormat="1" ht="13.5" customHeight="1">
      <c r="A3506" s="585">
        <v>3223</v>
      </c>
      <c r="B3506" s="586" t="s">
        <v>282</v>
      </c>
      <c r="C3506" s="587">
        <v>0</v>
      </c>
      <c r="D3506" s="587">
        <v>48000</v>
      </c>
      <c r="E3506" s="590">
        <v>0</v>
      </c>
    </row>
    <row r="3507" spans="1:5" s="41" customFormat="1" ht="13.5" customHeight="1">
      <c r="A3507" s="585">
        <v>3224</v>
      </c>
      <c r="B3507" s="586" t="s">
        <v>170</v>
      </c>
      <c r="C3507" s="587">
        <v>0</v>
      </c>
      <c r="D3507" s="587">
        <v>2765.95</v>
      </c>
      <c r="E3507" s="590">
        <v>0</v>
      </c>
    </row>
    <row r="3508" spans="1:5" s="41" customFormat="1" ht="13.5" customHeight="1">
      <c r="A3508" s="585">
        <v>3225</v>
      </c>
      <c r="B3508" s="586" t="s">
        <v>346</v>
      </c>
      <c r="C3508" s="587">
        <v>0</v>
      </c>
      <c r="D3508" s="587">
        <v>850.96</v>
      </c>
      <c r="E3508" s="590">
        <v>0</v>
      </c>
    </row>
    <row r="3509" spans="1:5" s="41" customFormat="1" ht="13.5" customHeight="1">
      <c r="A3509" s="582">
        <v>323</v>
      </c>
      <c r="B3509" s="583" t="s">
        <v>168</v>
      </c>
      <c r="C3509" s="584">
        <v>78000</v>
      </c>
      <c r="D3509" s="584">
        <v>77988.31</v>
      </c>
      <c r="E3509" s="589">
        <v>99.99</v>
      </c>
    </row>
    <row r="3510" spans="1:5" s="41" customFormat="1" ht="13.5" customHeight="1">
      <c r="A3510" s="585">
        <v>3231</v>
      </c>
      <c r="B3510" s="586" t="s">
        <v>350</v>
      </c>
      <c r="C3510" s="587">
        <v>0</v>
      </c>
      <c r="D3510" s="587">
        <v>17000</v>
      </c>
      <c r="E3510" s="590">
        <v>0</v>
      </c>
    </row>
    <row r="3511" spans="1:5" s="41" customFormat="1" ht="13.5" customHeight="1">
      <c r="A3511" s="585">
        <v>3232</v>
      </c>
      <c r="B3511" s="586" t="s">
        <v>241</v>
      </c>
      <c r="C3511" s="587">
        <v>0</v>
      </c>
      <c r="D3511" s="587">
        <v>5999.96</v>
      </c>
      <c r="E3511" s="590">
        <v>0</v>
      </c>
    </row>
    <row r="3512" spans="1:5" s="41" customFormat="1" ht="13.5" customHeight="1">
      <c r="A3512" s="585">
        <v>3234</v>
      </c>
      <c r="B3512" s="586" t="s">
        <v>242</v>
      </c>
      <c r="C3512" s="587">
        <v>0</v>
      </c>
      <c r="D3512" s="587">
        <v>11993.93</v>
      </c>
      <c r="E3512" s="590">
        <v>0</v>
      </c>
    </row>
    <row r="3513" spans="1:5" s="41" customFormat="1" ht="13.5" customHeight="1">
      <c r="A3513" s="585">
        <v>3237</v>
      </c>
      <c r="B3513" s="586" t="s">
        <v>156</v>
      </c>
      <c r="C3513" s="587">
        <v>0</v>
      </c>
      <c r="D3513" s="587">
        <v>11999.09</v>
      </c>
      <c r="E3513" s="590">
        <v>0</v>
      </c>
    </row>
    <row r="3514" spans="1:5" s="41" customFormat="1" ht="13.5" customHeight="1">
      <c r="A3514" s="585">
        <v>3238</v>
      </c>
      <c r="B3514" s="586" t="s">
        <v>151</v>
      </c>
      <c r="C3514" s="587">
        <v>0</v>
      </c>
      <c r="D3514" s="587">
        <v>10995.33</v>
      </c>
      <c r="E3514" s="590">
        <v>0</v>
      </c>
    </row>
    <row r="3515" spans="1:5" s="41" customFormat="1" ht="13.5" customHeight="1">
      <c r="A3515" s="585">
        <v>3239</v>
      </c>
      <c r="B3515" s="586" t="s">
        <v>244</v>
      </c>
      <c r="C3515" s="587">
        <v>0</v>
      </c>
      <c r="D3515" s="587">
        <v>20000</v>
      </c>
      <c r="E3515" s="590">
        <v>0</v>
      </c>
    </row>
    <row r="3516" spans="1:5" s="41" customFormat="1" ht="13.5" customHeight="1">
      <c r="A3516" s="582">
        <v>324</v>
      </c>
      <c r="B3516" s="583" t="s">
        <v>313</v>
      </c>
      <c r="C3516" s="584">
        <v>1000</v>
      </c>
      <c r="D3516" s="584">
        <v>336</v>
      </c>
      <c r="E3516" s="589">
        <v>33.6</v>
      </c>
    </row>
    <row r="3517" spans="1:5" s="41" customFormat="1" ht="13.5" customHeight="1">
      <c r="A3517" s="585">
        <v>3241</v>
      </c>
      <c r="B3517" s="586" t="s">
        <v>313</v>
      </c>
      <c r="C3517" s="587">
        <v>0</v>
      </c>
      <c r="D3517" s="587">
        <v>336</v>
      </c>
      <c r="E3517" s="590">
        <v>0</v>
      </c>
    </row>
    <row r="3518" spans="1:5" s="41" customFormat="1" ht="13.5" customHeight="1">
      <c r="A3518" s="582">
        <v>329</v>
      </c>
      <c r="B3518" s="583" t="s">
        <v>254</v>
      </c>
      <c r="C3518" s="584">
        <v>41150</v>
      </c>
      <c r="D3518" s="584">
        <v>39864.02</v>
      </c>
      <c r="E3518" s="589">
        <v>96.87</v>
      </c>
    </row>
    <row r="3519" spans="1:5" s="41" customFormat="1" ht="13.5" customHeight="1">
      <c r="A3519" s="585">
        <v>3292</v>
      </c>
      <c r="B3519" s="586" t="s">
        <v>157</v>
      </c>
      <c r="C3519" s="587">
        <v>0</v>
      </c>
      <c r="D3519" s="587">
        <v>29304.77</v>
      </c>
      <c r="E3519" s="590">
        <v>0</v>
      </c>
    </row>
    <row r="3520" spans="1:5" s="41" customFormat="1" ht="13.5" customHeight="1">
      <c r="A3520" s="585">
        <v>3293</v>
      </c>
      <c r="B3520" s="586" t="s">
        <v>152</v>
      </c>
      <c r="C3520" s="587">
        <v>0</v>
      </c>
      <c r="D3520" s="587">
        <v>4650</v>
      </c>
      <c r="E3520" s="590">
        <v>0</v>
      </c>
    </row>
    <row r="3521" spans="1:5" s="41" customFormat="1" ht="13.5" customHeight="1">
      <c r="A3521" s="585">
        <v>3294</v>
      </c>
      <c r="B3521" s="586" t="s">
        <v>549</v>
      </c>
      <c r="C3521" s="587">
        <v>0</v>
      </c>
      <c r="D3521" s="587">
        <v>1000</v>
      </c>
      <c r="E3521" s="590">
        <v>0</v>
      </c>
    </row>
    <row r="3522" spans="1:5" s="41" customFormat="1" ht="13.5" customHeight="1">
      <c r="A3522" s="585">
        <v>3295</v>
      </c>
      <c r="B3522" s="586" t="s">
        <v>314</v>
      </c>
      <c r="C3522" s="587">
        <v>0</v>
      </c>
      <c r="D3522" s="587">
        <v>1343.75</v>
      </c>
      <c r="E3522" s="590">
        <v>0</v>
      </c>
    </row>
    <row r="3523" spans="1:5" s="41" customFormat="1" ht="13.5" customHeight="1">
      <c r="A3523" s="585">
        <v>3299</v>
      </c>
      <c r="B3523" s="586" t="s">
        <v>254</v>
      </c>
      <c r="C3523" s="587">
        <v>0</v>
      </c>
      <c r="D3523" s="587">
        <v>3565.5</v>
      </c>
      <c r="E3523" s="590">
        <v>0</v>
      </c>
    </row>
    <row r="3524" spans="1:5" s="41" customFormat="1" ht="13.5" customHeight="1">
      <c r="A3524" s="582">
        <v>34</v>
      </c>
      <c r="B3524" s="583" t="s">
        <v>205</v>
      </c>
      <c r="C3524" s="584">
        <v>100</v>
      </c>
      <c r="D3524" s="584">
        <v>3.35</v>
      </c>
      <c r="E3524" s="589">
        <v>3.35</v>
      </c>
    </row>
    <row r="3525" spans="1:5" s="41" customFormat="1" ht="13.5" customHeight="1">
      <c r="A3525" s="582">
        <v>343</v>
      </c>
      <c r="B3525" s="583" t="s">
        <v>171</v>
      </c>
      <c r="C3525" s="584">
        <v>100</v>
      </c>
      <c r="D3525" s="584">
        <v>3.35</v>
      </c>
      <c r="E3525" s="589">
        <v>3.35</v>
      </c>
    </row>
    <row r="3526" spans="1:5" s="41" customFormat="1" ht="13.5" customHeight="1">
      <c r="A3526" s="585">
        <v>3431</v>
      </c>
      <c r="B3526" s="586" t="s">
        <v>155</v>
      </c>
      <c r="C3526" s="587">
        <v>0</v>
      </c>
      <c r="D3526" s="587">
        <v>0</v>
      </c>
      <c r="E3526" s="590">
        <v>0</v>
      </c>
    </row>
    <row r="3527" spans="1:5" s="41" customFormat="1" ht="13.5" customHeight="1">
      <c r="A3527" s="585">
        <v>3433</v>
      </c>
      <c r="B3527" s="586" t="s">
        <v>153</v>
      </c>
      <c r="C3527" s="587">
        <v>0</v>
      </c>
      <c r="D3527" s="587">
        <v>3.35</v>
      </c>
      <c r="E3527" s="590">
        <v>0</v>
      </c>
    </row>
    <row r="3528" spans="1:5" s="41" customFormat="1" ht="13.5" customHeight="1">
      <c r="A3528" s="580" t="s">
        <v>926</v>
      </c>
      <c r="B3528" s="580"/>
      <c r="C3528" s="581">
        <v>10000</v>
      </c>
      <c r="D3528" s="581">
        <v>7.13</v>
      </c>
      <c r="E3528" s="588">
        <v>0.07</v>
      </c>
    </row>
    <row r="3529" spans="1:5" s="41" customFormat="1" ht="13.5" customHeight="1">
      <c r="A3529" s="582">
        <v>3</v>
      </c>
      <c r="B3529" s="583" t="s">
        <v>199</v>
      </c>
      <c r="C3529" s="584">
        <v>10000</v>
      </c>
      <c r="D3529" s="584">
        <v>7.13</v>
      </c>
      <c r="E3529" s="589">
        <v>0.07</v>
      </c>
    </row>
    <row r="3530" spans="1:5" s="41" customFormat="1" ht="13.5" customHeight="1">
      <c r="A3530" s="582">
        <v>32</v>
      </c>
      <c r="B3530" s="583" t="s">
        <v>203</v>
      </c>
      <c r="C3530" s="584">
        <v>10000</v>
      </c>
      <c r="D3530" s="584">
        <v>7.13</v>
      </c>
      <c r="E3530" s="589">
        <v>0.07</v>
      </c>
    </row>
    <row r="3531" spans="1:5" s="219" customFormat="1" ht="13.5" customHeight="1">
      <c r="A3531" s="582">
        <v>323</v>
      </c>
      <c r="B3531" s="583" t="s">
        <v>168</v>
      </c>
      <c r="C3531" s="584">
        <v>10000</v>
      </c>
      <c r="D3531" s="584">
        <v>7.13</v>
      </c>
      <c r="E3531" s="589">
        <v>0.07</v>
      </c>
    </row>
    <row r="3532" spans="1:5" s="219" customFormat="1" ht="13.5" customHeight="1">
      <c r="A3532" s="585">
        <v>3237</v>
      </c>
      <c r="B3532" s="586" t="s">
        <v>156</v>
      </c>
      <c r="C3532" s="587">
        <v>0</v>
      </c>
      <c r="D3532" s="587">
        <v>7.13</v>
      </c>
      <c r="E3532" s="590">
        <v>0</v>
      </c>
    </row>
    <row r="3533" spans="1:5" s="41" customFormat="1" ht="13.5" customHeight="1">
      <c r="A3533" s="580" t="s">
        <v>919</v>
      </c>
      <c r="B3533" s="580"/>
      <c r="C3533" s="581">
        <v>30000</v>
      </c>
      <c r="D3533" s="581">
        <v>23221.56</v>
      </c>
      <c r="E3533" s="588">
        <v>77.41</v>
      </c>
    </row>
    <row r="3534" spans="1:5" s="41" customFormat="1" ht="13.5" customHeight="1">
      <c r="A3534" s="582">
        <v>3</v>
      </c>
      <c r="B3534" s="583" t="s">
        <v>199</v>
      </c>
      <c r="C3534" s="584">
        <v>30000</v>
      </c>
      <c r="D3534" s="584">
        <v>23221.56</v>
      </c>
      <c r="E3534" s="589">
        <v>77.41</v>
      </c>
    </row>
    <row r="3535" spans="1:5" s="41" customFormat="1" ht="13.5" customHeight="1">
      <c r="A3535" s="582">
        <v>32</v>
      </c>
      <c r="B3535" s="583" t="s">
        <v>203</v>
      </c>
      <c r="C3535" s="584">
        <v>30000</v>
      </c>
      <c r="D3535" s="584">
        <v>23221.56</v>
      </c>
      <c r="E3535" s="589">
        <v>77.41</v>
      </c>
    </row>
    <row r="3536" spans="1:5" s="41" customFormat="1" ht="13.5" customHeight="1">
      <c r="A3536" s="582">
        <v>321</v>
      </c>
      <c r="B3536" s="583" t="s">
        <v>167</v>
      </c>
      <c r="C3536" s="584">
        <v>1000</v>
      </c>
      <c r="D3536" s="584">
        <v>124.7</v>
      </c>
      <c r="E3536" s="589">
        <v>12.47</v>
      </c>
    </row>
    <row r="3537" spans="1:5" s="41" customFormat="1" ht="13.5" customHeight="1">
      <c r="A3537" s="585">
        <v>3211</v>
      </c>
      <c r="B3537" s="586" t="s">
        <v>159</v>
      </c>
      <c r="C3537" s="587">
        <v>0</v>
      </c>
      <c r="D3537" s="587">
        <v>0</v>
      </c>
      <c r="E3537" s="590">
        <v>0</v>
      </c>
    </row>
    <row r="3538" spans="1:5" s="41" customFormat="1" ht="13.5" customHeight="1">
      <c r="A3538" s="585">
        <v>3213</v>
      </c>
      <c r="B3538" s="586" t="s">
        <v>280</v>
      </c>
      <c r="C3538" s="587">
        <v>0</v>
      </c>
      <c r="D3538" s="587">
        <v>124.7</v>
      </c>
      <c r="E3538" s="590">
        <v>0</v>
      </c>
    </row>
    <row r="3539" spans="1:5" s="41" customFormat="1" ht="13.5" customHeight="1">
      <c r="A3539" s="582">
        <v>322</v>
      </c>
      <c r="B3539" s="583" t="s">
        <v>166</v>
      </c>
      <c r="C3539" s="584">
        <v>5000</v>
      </c>
      <c r="D3539" s="584">
        <v>11403.02</v>
      </c>
      <c r="E3539" s="589">
        <v>228.06</v>
      </c>
    </row>
    <row r="3540" spans="1:5" s="41" customFormat="1" ht="13.5" customHeight="1">
      <c r="A3540" s="585">
        <v>3221</v>
      </c>
      <c r="B3540" s="586" t="s">
        <v>239</v>
      </c>
      <c r="C3540" s="587">
        <v>0</v>
      </c>
      <c r="D3540" s="587">
        <v>5050.33</v>
      </c>
      <c r="E3540" s="590">
        <v>0</v>
      </c>
    </row>
    <row r="3541" spans="1:5" s="41" customFormat="1" ht="13.5" customHeight="1">
      <c r="A3541" s="585">
        <v>3223</v>
      </c>
      <c r="B3541" s="586" t="s">
        <v>282</v>
      </c>
      <c r="C3541" s="587">
        <v>0</v>
      </c>
      <c r="D3541" s="587">
        <v>6352.69</v>
      </c>
      <c r="E3541" s="590">
        <v>0</v>
      </c>
    </row>
    <row r="3542" spans="1:5" s="41" customFormat="1" ht="13.5" customHeight="1">
      <c r="A3542" s="585">
        <v>3224</v>
      </c>
      <c r="B3542" s="586" t="s">
        <v>170</v>
      </c>
      <c r="C3542" s="587">
        <v>0</v>
      </c>
      <c r="D3542" s="587">
        <v>0</v>
      </c>
      <c r="E3542" s="590">
        <v>0</v>
      </c>
    </row>
    <row r="3543" spans="1:5" s="41" customFormat="1" ht="13.5" customHeight="1">
      <c r="A3543" s="585">
        <v>3225</v>
      </c>
      <c r="B3543" s="586" t="s">
        <v>346</v>
      </c>
      <c r="C3543" s="587">
        <v>0</v>
      </c>
      <c r="D3543" s="587">
        <v>0</v>
      </c>
      <c r="E3543" s="590">
        <v>0</v>
      </c>
    </row>
    <row r="3544" spans="1:5" s="41" customFormat="1" ht="13.5" customHeight="1">
      <c r="A3544" s="582">
        <v>323</v>
      </c>
      <c r="B3544" s="583" t="s">
        <v>168</v>
      </c>
      <c r="C3544" s="584">
        <v>14000</v>
      </c>
      <c r="D3544" s="584">
        <v>11492.93</v>
      </c>
      <c r="E3544" s="589">
        <v>82.09</v>
      </c>
    </row>
    <row r="3545" spans="1:5" s="41" customFormat="1" ht="13.5" customHeight="1">
      <c r="A3545" s="585">
        <v>3231</v>
      </c>
      <c r="B3545" s="586" t="s">
        <v>350</v>
      </c>
      <c r="C3545" s="587">
        <v>0</v>
      </c>
      <c r="D3545" s="587">
        <v>241.25</v>
      </c>
      <c r="E3545" s="590">
        <v>0</v>
      </c>
    </row>
    <row r="3546" spans="1:5" s="41" customFormat="1" ht="13.5" customHeight="1">
      <c r="A3546" s="585">
        <v>3232</v>
      </c>
      <c r="B3546" s="586" t="s">
        <v>241</v>
      </c>
      <c r="C3546" s="587">
        <v>0</v>
      </c>
      <c r="D3546" s="587">
        <v>339.27</v>
      </c>
      <c r="E3546" s="590">
        <v>0</v>
      </c>
    </row>
    <row r="3547" spans="1:5" s="41" customFormat="1" ht="13.5" customHeight="1">
      <c r="A3547" s="585">
        <v>3233</v>
      </c>
      <c r="B3547" s="586" t="s">
        <v>240</v>
      </c>
      <c r="C3547" s="587">
        <v>0</v>
      </c>
      <c r="D3547" s="587">
        <v>1000</v>
      </c>
      <c r="E3547" s="590">
        <v>0</v>
      </c>
    </row>
    <row r="3548" spans="1:5" s="41" customFormat="1" ht="13.5" customHeight="1">
      <c r="A3548" s="585">
        <v>3234</v>
      </c>
      <c r="B3548" s="586" t="s">
        <v>242</v>
      </c>
      <c r="C3548" s="587">
        <v>0</v>
      </c>
      <c r="D3548" s="587">
        <v>2495.14</v>
      </c>
      <c r="E3548" s="590">
        <v>0</v>
      </c>
    </row>
    <row r="3549" spans="1:5" s="41" customFormat="1" ht="13.5" customHeight="1">
      <c r="A3549" s="585">
        <v>3238</v>
      </c>
      <c r="B3549" s="586" t="s">
        <v>151</v>
      </c>
      <c r="C3549" s="587">
        <v>0</v>
      </c>
      <c r="D3549" s="587">
        <v>0</v>
      </c>
      <c r="E3549" s="590">
        <v>0</v>
      </c>
    </row>
    <row r="3550" spans="1:5" s="41" customFormat="1" ht="13.5" customHeight="1">
      <c r="A3550" s="585">
        <v>3239</v>
      </c>
      <c r="B3550" s="586" t="s">
        <v>244</v>
      </c>
      <c r="C3550" s="587">
        <v>0</v>
      </c>
      <c r="D3550" s="587">
        <v>7417.27</v>
      </c>
      <c r="E3550" s="590">
        <v>0</v>
      </c>
    </row>
    <row r="3551" spans="1:5" s="41" customFormat="1" ht="13.5" customHeight="1">
      <c r="A3551" s="582">
        <v>324</v>
      </c>
      <c r="B3551" s="583" t="s">
        <v>313</v>
      </c>
      <c r="C3551" s="584">
        <v>2000</v>
      </c>
      <c r="D3551" s="584">
        <v>200.91</v>
      </c>
      <c r="E3551" s="589">
        <v>10.05</v>
      </c>
    </row>
    <row r="3552" spans="1:5" s="41" customFormat="1" ht="13.5" customHeight="1">
      <c r="A3552" s="585">
        <v>3241</v>
      </c>
      <c r="B3552" s="586" t="s">
        <v>313</v>
      </c>
      <c r="C3552" s="587">
        <v>0</v>
      </c>
      <c r="D3552" s="587">
        <v>200.91</v>
      </c>
      <c r="E3552" s="590">
        <v>0</v>
      </c>
    </row>
    <row r="3553" spans="1:5" s="41" customFormat="1" ht="13.5" customHeight="1">
      <c r="A3553" s="582">
        <v>329</v>
      </c>
      <c r="B3553" s="583" t="s">
        <v>254</v>
      </c>
      <c r="C3553" s="584">
        <v>8000</v>
      </c>
      <c r="D3553" s="584">
        <v>0</v>
      </c>
      <c r="E3553" s="589">
        <v>0</v>
      </c>
    </row>
    <row r="3554" spans="1:5" s="41" customFormat="1" ht="13.5" customHeight="1">
      <c r="A3554" s="585">
        <v>3293</v>
      </c>
      <c r="B3554" s="586" t="s">
        <v>152</v>
      </c>
      <c r="C3554" s="587">
        <v>0</v>
      </c>
      <c r="D3554" s="587">
        <v>0</v>
      </c>
      <c r="E3554" s="590">
        <v>0</v>
      </c>
    </row>
    <row r="3555" spans="1:5" s="41" customFormat="1" ht="13.5" customHeight="1">
      <c r="A3555" s="585">
        <v>3295</v>
      </c>
      <c r="B3555" s="586" t="s">
        <v>314</v>
      </c>
      <c r="C3555" s="587">
        <v>0</v>
      </c>
      <c r="D3555" s="587">
        <v>0</v>
      </c>
      <c r="E3555" s="590">
        <v>0</v>
      </c>
    </row>
    <row r="3556" spans="1:5" s="41" customFormat="1" ht="13.5" customHeight="1">
      <c r="A3556" s="585">
        <v>3299</v>
      </c>
      <c r="B3556" s="586" t="s">
        <v>254</v>
      </c>
      <c r="C3556" s="587">
        <v>0</v>
      </c>
      <c r="D3556" s="587">
        <v>0</v>
      </c>
      <c r="E3556" s="590">
        <v>0</v>
      </c>
    </row>
    <row r="3557" spans="1:5" s="41" customFormat="1" ht="13.5" customHeight="1">
      <c r="A3557" s="580" t="s">
        <v>922</v>
      </c>
      <c r="B3557" s="580"/>
      <c r="C3557" s="581">
        <v>168830</v>
      </c>
      <c r="D3557" s="581">
        <v>166932.51</v>
      </c>
      <c r="E3557" s="588">
        <v>98.88</v>
      </c>
    </row>
    <row r="3558" spans="1:5" s="41" customFormat="1" ht="13.5" customHeight="1">
      <c r="A3558" s="582">
        <v>3</v>
      </c>
      <c r="B3558" s="583" t="s">
        <v>199</v>
      </c>
      <c r="C3558" s="584">
        <v>168830</v>
      </c>
      <c r="D3558" s="584">
        <v>166932.51</v>
      </c>
      <c r="E3558" s="589">
        <v>98.88</v>
      </c>
    </row>
    <row r="3559" spans="1:5" s="41" customFormat="1" ht="13.5" customHeight="1">
      <c r="A3559" s="582">
        <v>31</v>
      </c>
      <c r="B3559" s="583" t="s">
        <v>200</v>
      </c>
      <c r="C3559" s="584">
        <v>150315</v>
      </c>
      <c r="D3559" s="584">
        <v>148417.47</v>
      </c>
      <c r="E3559" s="589">
        <v>98.74</v>
      </c>
    </row>
    <row r="3560" spans="1:5" s="41" customFormat="1" ht="13.5" customHeight="1">
      <c r="A3560" s="582">
        <v>311</v>
      </c>
      <c r="B3560" s="583" t="s">
        <v>29</v>
      </c>
      <c r="C3560" s="584">
        <v>121600</v>
      </c>
      <c r="D3560" s="584">
        <v>121345.98</v>
      </c>
      <c r="E3560" s="589">
        <v>99.79</v>
      </c>
    </row>
    <row r="3561" spans="1:5" s="41" customFormat="1" ht="13.5" customHeight="1">
      <c r="A3561" s="585">
        <v>3111</v>
      </c>
      <c r="B3561" s="586" t="s">
        <v>233</v>
      </c>
      <c r="C3561" s="587">
        <v>0</v>
      </c>
      <c r="D3561" s="587">
        <v>121345.98</v>
      </c>
      <c r="E3561" s="590">
        <v>0</v>
      </c>
    </row>
    <row r="3562" spans="1:5" s="41" customFormat="1" ht="13.5" customHeight="1">
      <c r="A3562" s="582">
        <v>312</v>
      </c>
      <c r="B3562" s="583" t="s">
        <v>234</v>
      </c>
      <c r="C3562" s="584">
        <v>7800</v>
      </c>
      <c r="D3562" s="584">
        <v>6200</v>
      </c>
      <c r="E3562" s="589">
        <v>79.49</v>
      </c>
    </row>
    <row r="3563" spans="1:5" s="41" customFormat="1" ht="13.5" customHeight="1">
      <c r="A3563" s="585">
        <v>3121</v>
      </c>
      <c r="B3563" s="586" t="s">
        <v>234</v>
      </c>
      <c r="C3563" s="587">
        <v>0</v>
      </c>
      <c r="D3563" s="587">
        <v>6200</v>
      </c>
      <c r="E3563" s="590">
        <v>0</v>
      </c>
    </row>
    <row r="3564" spans="1:5" s="41" customFormat="1" ht="13.5" customHeight="1">
      <c r="A3564" s="582">
        <v>313</v>
      </c>
      <c r="B3564" s="583" t="s">
        <v>160</v>
      </c>
      <c r="C3564" s="584">
        <v>20915</v>
      </c>
      <c r="D3564" s="584">
        <v>20871.49</v>
      </c>
      <c r="E3564" s="589">
        <v>99.79</v>
      </c>
    </row>
    <row r="3565" spans="1:5" s="41" customFormat="1" ht="13.5" customHeight="1">
      <c r="A3565" s="585">
        <v>3132</v>
      </c>
      <c r="B3565" s="586" t="s">
        <v>201</v>
      </c>
      <c r="C3565" s="587">
        <v>0</v>
      </c>
      <c r="D3565" s="587">
        <v>18808.63</v>
      </c>
      <c r="E3565" s="590">
        <v>0</v>
      </c>
    </row>
    <row r="3566" spans="1:5" s="41" customFormat="1" ht="13.5" customHeight="1">
      <c r="A3566" s="585">
        <v>3133</v>
      </c>
      <c r="B3566" s="586" t="s">
        <v>202</v>
      </c>
      <c r="C3566" s="587">
        <v>0</v>
      </c>
      <c r="D3566" s="587">
        <v>2062.86</v>
      </c>
      <c r="E3566" s="590">
        <v>0</v>
      </c>
    </row>
    <row r="3567" spans="1:5" s="41" customFormat="1" ht="13.5" customHeight="1">
      <c r="A3567" s="582">
        <v>32</v>
      </c>
      <c r="B3567" s="583" t="s">
        <v>203</v>
      </c>
      <c r="C3567" s="584">
        <v>18515</v>
      </c>
      <c r="D3567" s="584">
        <v>18515.04</v>
      </c>
      <c r="E3567" s="589">
        <v>100</v>
      </c>
    </row>
    <row r="3568" spans="1:5" s="41" customFormat="1" ht="13.5" customHeight="1">
      <c r="A3568" s="582">
        <v>322</v>
      </c>
      <c r="B3568" s="583" t="s">
        <v>166</v>
      </c>
      <c r="C3568" s="584">
        <v>0</v>
      </c>
      <c r="D3568" s="584">
        <v>0.04</v>
      </c>
      <c r="E3568" s="589">
        <v>0</v>
      </c>
    </row>
    <row r="3569" spans="1:5" s="41" customFormat="1" ht="13.5" customHeight="1">
      <c r="A3569" s="585">
        <v>3221</v>
      </c>
      <c r="B3569" s="586" t="s">
        <v>239</v>
      </c>
      <c r="C3569" s="587">
        <v>0</v>
      </c>
      <c r="D3569" s="587">
        <v>0.04</v>
      </c>
      <c r="E3569" s="590">
        <v>0</v>
      </c>
    </row>
    <row r="3570" spans="1:5" s="41" customFormat="1" ht="13.5" customHeight="1">
      <c r="A3570" s="582">
        <v>324</v>
      </c>
      <c r="B3570" s="583" t="s">
        <v>313</v>
      </c>
      <c r="C3570" s="584">
        <v>18515</v>
      </c>
      <c r="D3570" s="584">
        <v>18515</v>
      </c>
      <c r="E3570" s="589">
        <v>100</v>
      </c>
    </row>
    <row r="3571" spans="1:5" s="41" customFormat="1" ht="13.5" customHeight="1">
      <c r="A3571" s="585">
        <v>3241</v>
      </c>
      <c r="B3571" s="586" t="s">
        <v>313</v>
      </c>
      <c r="C3571" s="587">
        <v>0</v>
      </c>
      <c r="D3571" s="587">
        <v>18515</v>
      </c>
      <c r="E3571" s="590">
        <v>0</v>
      </c>
    </row>
    <row r="3572" spans="1:5" s="41" customFormat="1" ht="13.5" customHeight="1">
      <c r="A3572" s="580" t="s">
        <v>509</v>
      </c>
      <c r="B3572" s="580"/>
      <c r="C3572" s="581">
        <v>394914</v>
      </c>
      <c r="D3572" s="581">
        <v>380479.81</v>
      </c>
      <c r="E3572" s="588">
        <v>96.34</v>
      </c>
    </row>
    <row r="3573" spans="1:5" s="41" customFormat="1" ht="13.5" customHeight="1">
      <c r="A3573" s="580" t="s">
        <v>32</v>
      </c>
      <c r="B3573" s="580"/>
      <c r="C3573" s="581">
        <v>394914</v>
      </c>
      <c r="D3573" s="581">
        <v>380479.81</v>
      </c>
      <c r="E3573" s="588">
        <v>96.34</v>
      </c>
    </row>
    <row r="3574" spans="1:5" s="41" customFormat="1" ht="13.5" customHeight="1">
      <c r="A3574" s="580" t="s">
        <v>918</v>
      </c>
      <c r="B3574" s="580"/>
      <c r="C3574" s="581">
        <v>122000</v>
      </c>
      <c r="D3574" s="581">
        <v>117565.95</v>
      </c>
      <c r="E3574" s="588">
        <v>96.37</v>
      </c>
    </row>
    <row r="3575" spans="1:5" s="41" customFormat="1" ht="13.5" customHeight="1">
      <c r="A3575" s="582">
        <v>3</v>
      </c>
      <c r="B3575" s="583" t="s">
        <v>199</v>
      </c>
      <c r="C3575" s="584">
        <v>122000</v>
      </c>
      <c r="D3575" s="584">
        <v>117565.95</v>
      </c>
      <c r="E3575" s="589">
        <v>96.37</v>
      </c>
    </row>
    <row r="3576" spans="1:5" s="41" customFormat="1" ht="13.5" customHeight="1">
      <c r="A3576" s="582">
        <v>32</v>
      </c>
      <c r="B3576" s="583" t="s">
        <v>203</v>
      </c>
      <c r="C3576" s="584">
        <v>122000</v>
      </c>
      <c r="D3576" s="584">
        <v>117565.95</v>
      </c>
      <c r="E3576" s="589">
        <v>96.37</v>
      </c>
    </row>
    <row r="3577" spans="1:5" s="41" customFormat="1" ht="13.5" customHeight="1">
      <c r="A3577" s="582">
        <v>323</v>
      </c>
      <c r="B3577" s="583" t="s">
        <v>168</v>
      </c>
      <c r="C3577" s="584">
        <v>115920</v>
      </c>
      <c r="D3577" s="584">
        <v>111710.83</v>
      </c>
      <c r="E3577" s="589">
        <v>96.37</v>
      </c>
    </row>
    <row r="3578" spans="1:5" s="41" customFormat="1" ht="13.5" customHeight="1">
      <c r="A3578" s="585">
        <v>3237</v>
      </c>
      <c r="B3578" s="586" t="s">
        <v>156</v>
      </c>
      <c r="C3578" s="587">
        <v>0</v>
      </c>
      <c r="D3578" s="587">
        <v>110358.33</v>
      </c>
      <c r="E3578" s="590">
        <v>0</v>
      </c>
    </row>
    <row r="3579" spans="1:5" s="41" customFormat="1" ht="13.5" customHeight="1">
      <c r="A3579" s="585">
        <v>3239</v>
      </c>
      <c r="B3579" s="586" t="s">
        <v>244</v>
      </c>
      <c r="C3579" s="587">
        <v>0</v>
      </c>
      <c r="D3579" s="587">
        <v>1352.5</v>
      </c>
      <c r="E3579" s="590">
        <v>0</v>
      </c>
    </row>
    <row r="3580" spans="1:5" s="41" customFormat="1" ht="13.5" customHeight="1">
      <c r="A3580" s="582">
        <v>329</v>
      </c>
      <c r="B3580" s="583" t="s">
        <v>254</v>
      </c>
      <c r="C3580" s="584">
        <v>6080</v>
      </c>
      <c r="D3580" s="584">
        <v>5855.12</v>
      </c>
      <c r="E3580" s="589">
        <v>96.3</v>
      </c>
    </row>
    <row r="3581" spans="1:5" s="41" customFormat="1" ht="13.5" customHeight="1">
      <c r="A3581" s="585">
        <v>3293</v>
      </c>
      <c r="B3581" s="586" t="s">
        <v>152</v>
      </c>
      <c r="C3581" s="587">
        <v>0</v>
      </c>
      <c r="D3581" s="587">
        <v>5855.12</v>
      </c>
      <c r="E3581" s="590">
        <v>0</v>
      </c>
    </row>
    <row r="3582" spans="1:5" s="41" customFormat="1" ht="13.5" customHeight="1">
      <c r="A3582" s="580" t="s">
        <v>919</v>
      </c>
      <c r="B3582" s="580"/>
      <c r="C3582" s="581">
        <v>82914</v>
      </c>
      <c r="D3582" s="581">
        <v>71913.86</v>
      </c>
      <c r="E3582" s="588">
        <v>86.73</v>
      </c>
    </row>
    <row r="3583" spans="1:5" s="41" customFormat="1" ht="13.5" customHeight="1">
      <c r="A3583" s="582">
        <v>3</v>
      </c>
      <c r="B3583" s="583" t="s">
        <v>199</v>
      </c>
      <c r="C3583" s="584">
        <v>82914</v>
      </c>
      <c r="D3583" s="584">
        <v>71913.86</v>
      </c>
      <c r="E3583" s="589">
        <v>86.73</v>
      </c>
    </row>
    <row r="3584" spans="1:5" s="41" customFormat="1" ht="13.5" customHeight="1">
      <c r="A3584" s="582">
        <v>32</v>
      </c>
      <c r="B3584" s="583" t="s">
        <v>203</v>
      </c>
      <c r="C3584" s="584">
        <v>82914</v>
      </c>
      <c r="D3584" s="584">
        <v>71913.86</v>
      </c>
      <c r="E3584" s="589">
        <v>86.73</v>
      </c>
    </row>
    <row r="3585" spans="1:5" s="41" customFormat="1" ht="13.5" customHeight="1">
      <c r="A3585" s="582">
        <v>322</v>
      </c>
      <c r="B3585" s="583" t="s">
        <v>166</v>
      </c>
      <c r="C3585" s="584">
        <v>2000</v>
      </c>
      <c r="D3585" s="584">
        <v>2000</v>
      </c>
      <c r="E3585" s="589">
        <v>100</v>
      </c>
    </row>
    <row r="3586" spans="1:5" s="41" customFormat="1" ht="13.5" customHeight="1">
      <c r="A3586" s="585">
        <v>3224</v>
      </c>
      <c r="B3586" s="586" t="s">
        <v>170</v>
      </c>
      <c r="C3586" s="587">
        <v>0</v>
      </c>
      <c r="D3586" s="587">
        <v>2000</v>
      </c>
      <c r="E3586" s="590">
        <v>0</v>
      </c>
    </row>
    <row r="3587" spans="1:5" s="41" customFormat="1" ht="13.5" customHeight="1">
      <c r="A3587" s="582">
        <v>323</v>
      </c>
      <c r="B3587" s="583" t="s">
        <v>168</v>
      </c>
      <c r="C3587" s="584">
        <v>47500</v>
      </c>
      <c r="D3587" s="584">
        <v>36499.86</v>
      </c>
      <c r="E3587" s="589">
        <v>76.84</v>
      </c>
    </row>
    <row r="3588" spans="1:5" s="41" customFormat="1" ht="13.5" customHeight="1">
      <c r="A3588" s="585">
        <v>3237</v>
      </c>
      <c r="B3588" s="586" t="s">
        <v>156</v>
      </c>
      <c r="C3588" s="587">
        <v>0</v>
      </c>
      <c r="D3588" s="587">
        <v>36499.86</v>
      </c>
      <c r="E3588" s="590">
        <v>0</v>
      </c>
    </row>
    <row r="3589" spans="1:5" s="41" customFormat="1" ht="13.5" customHeight="1">
      <c r="A3589" s="582">
        <v>324</v>
      </c>
      <c r="B3589" s="583" t="s">
        <v>313</v>
      </c>
      <c r="C3589" s="584">
        <v>28000</v>
      </c>
      <c r="D3589" s="584">
        <v>28000</v>
      </c>
      <c r="E3589" s="589">
        <v>100</v>
      </c>
    </row>
    <row r="3590" spans="1:5" s="41" customFormat="1" ht="13.5" customHeight="1">
      <c r="A3590" s="585">
        <v>3241</v>
      </c>
      <c r="B3590" s="586" t="s">
        <v>313</v>
      </c>
      <c r="C3590" s="587">
        <v>0</v>
      </c>
      <c r="D3590" s="587">
        <v>28000</v>
      </c>
      <c r="E3590" s="590">
        <v>0</v>
      </c>
    </row>
    <row r="3591" spans="1:5" s="41" customFormat="1" ht="13.5" customHeight="1">
      <c r="A3591" s="582">
        <v>329</v>
      </c>
      <c r="B3591" s="583" t="s">
        <v>254</v>
      </c>
      <c r="C3591" s="584">
        <v>5414</v>
      </c>
      <c r="D3591" s="584">
        <v>5414</v>
      </c>
      <c r="E3591" s="589">
        <v>100</v>
      </c>
    </row>
    <row r="3592" spans="1:5" s="41" customFormat="1" ht="13.5" customHeight="1">
      <c r="A3592" s="585">
        <v>3293</v>
      </c>
      <c r="B3592" s="586" t="s">
        <v>152</v>
      </c>
      <c r="C3592" s="587">
        <v>0</v>
      </c>
      <c r="D3592" s="587">
        <v>5414</v>
      </c>
      <c r="E3592" s="590">
        <v>0</v>
      </c>
    </row>
    <row r="3593" spans="1:5" s="41" customFormat="1" ht="13.5" customHeight="1">
      <c r="A3593" s="580" t="s">
        <v>922</v>
      </c>
      <c r="B3593" s="580"/>
      <c r="C3593" s="581">
        <v>190000</v>
      </c>
      <c r="D3593" s="581">
        <v>191000</v>
      </c>
      <c r="E3593" s="588">
        <v>100.53</v>
      </c>
    </row>
    <row r="3594" spans="1:5" s="41" customFormat="1" ht="13.5" customHeight="1">
      <c r="A3594" s="582">
        <v>3</v>
      </c>
      <c r="B3594" s="583" t="s">
        <v>199</v>
      </c>
      <c r="C3594" s="584">
        <v>190000</v>
      </c>
      <c r="D3594" s="584">
        <v>191000</v>
      </c>
      <c r="E3594" s="589">
        <v>100.53</v>
      </c>
    </row>
    <row r="3595" spans="1:5" s="41" customFormat="1" ht="13.5" customHeight="1">
      <c r="A3595" s="582">
        <v>32</v>
      </c>
      <c r="B3595" s="583" t="s">
        <v>203</v>
      </c>
      <c r="C3595" s="584">
        <v>190000</v>
      </c>
      <c r="D3595" s="584">
        <v>191000</v>
      </c>
      <c r="E3595" s="589">
        <v>100.53</v>
      </c>
    </row>
    <row r="3596" spans="1:5" s="41" customFormat="1" ht="13.5" customHeight="1">
      <c r="A3596" s="582">
        <v>321</v>
      </c>
      <c r="B3596" s="583" t="s">
        <v>167</v>
      </c>
      <c r="C3596" s="584">
        <v>0</v>
      </c>
      <c r="D3596" s="584">
        <v>0</v>
      </c>
      <c r="E3596" s="589">
        <v>0</v>
      </c>
    </row>
    <row r="3597" spans="1:5" s="41" customFormat="1" ht="13.5" customHeight="1">
      <c r="A3597" s="585">
        <v>3211</v>
      </c>
      <c r="B3597" s="586" t="s">
        <v>159</v>
      </c>
      <c r="C3597" s="587">
        <v>0</v>
      </c>
      <c r="D3597" s="587">
        <v>0</v>
      </c>
      <c r="E3597" s="590">
        <v>0</v>
      </c>
    </row>
    <row r="3598" spans="1:5" s="41" customFormat="1" ht="13.5" customHeight="1">
      <c r="A3598" s="582">
        <v>322</v>
      </c>
      <c r="B3598" s="583" t="s">
        <v>166</v>
      </c>
      <c r="C3598" s="584">
        <v>45600</v>
      </c>
      <c r="D3598" s="584">
        <v>45842.82</v>
      </c>
      <c r="E3598" s="589">
        <v>100.53</v>
      </c>
    </row>
    <row r="3599" spans="1:5" s="41" customFormat="1" ht="13.5" customHeight="1">
      <c r="A3599" s="585">
        <v>3223</v>
      </c>
      <c r="B3599" s="586" t="s">
        <v>282</v>
      </c>
      <c r="C3599" s="587">
        <v>0</v>
      </c>
      <c r="D3599" s="587">
        <v>18842.86</v>
      </c>
      <c r="E3599" s="590">
        <v>0</v>
      </c>
    </row>
    <row r="3600" spans="1:5" s="41" customFormat="1" ht="13.5" customHeight="1">
      <c r="A3600" s="585">
        <v>3224</v>
      </c>
      <c r="B3600" s="586" t="s">
        <v>170</v>
      </c>
      <c r="C3600" s="587">
        <v>0</v>
      </c>
      <c r="D3600" s="587">
        <v>24999.96</v>
      </c>
      <c r="E3600" s="590">
        <v>0</v>
      </c>
    </row>
    <row r="3601" spans="1:5" s="41" customFormat="1" ht="13.5" customHeight="1">
      <c r="A3601" s="585">
        <v>3225</v>
      </c>
      <c r="B3601" s="586" t="s">
        <v>346</v>
      </c>
      <c r="C3601" s="587">
        <v>0</v>
      </c>
      <c r="D3601" s="587">
        <v>2000</v>
      </c>
      <c r="E3601" s="590">
        <v>0</v>
      </c>
    </row>
    <row r="3602" spans="1:5" s="41" customFormat="1" ht="13.5" customHeight="1">
      <c r="A3602" s="582">
        <v>323</v>
      </c>
      <c r="B3602" s="583" t="s">
        <v>168</v>
      </c>
      <c r="C3602" s="584">
        <v>79920</v>
      </c>
      <c r="D3602" s="584">
        <v>80677.18</v>
      </c>
      <c r="E3602" s="589">
        <v>100.95</v>
      </c>
    </row>
    <row r="3603" spans="1:5" s="41" customFormat="1" ht="13.5" customHeight="1">
      <c r="A3603" s="585">
        <v>3231</v>
      </c>
      <c r="B3603" s="586" t="s">
        <v>350</v>
      </c>
      <c r="C3603" s="587">
        <v>0</v>
      </c>
      <c r="D3603" s="587">
        <v>10087.5</v>
      </c>
      <c r="E3603" s="590">
        <v>0</v>
      </c>
    </row>
    <row r="3604" spans="1:5" s="41" customFormat="1" ht="13.5" customHeight="1">
      <c r="A3604" s="585">
        <v>3232</v>
      </c>
      <c r="B3604" s="586" t="s">
        <v>241</v>
      </c>
      <c r="C3604" s="587">
        <v>0</v>
      </c>
      <c r="D3604" s="587">
        <v>15500.04</v>
      </c>
      <c r="E3604" s="590">
        <v>0</v>
      </c>
    </row>
    <row r="3605" spans="1:5" s="41" customFormat="1" ht="13.5" customHeight="1">
      <c r="A3605" s="585">
        <v>3234</v>
      </c>
      <c r="B3605" s="586" t="s">
        <v>242</v>
      </c>
      <c r="C3605" s="587">
        <v>0</v>
      </c>
      <c r="D3605" s="587">
        <v>1657.14</v>
      </c>
      <c r="E3605" s="590">
        <v>0</v>
      </c>
    </row>
    <row r="3606" spans="1:5" s="41" customFormat="1" ht="13.5" customHeight="1">
      <c r="A3606" s="585">
        <v>3237</v>
      </c>
      <c r="B3606" s="586" t="s">
        <v>156</v>
      </c>
      <c r="C3606" s="587">
        <v>0</v>
      </c>
      <c r="D3606" s="587">
        <v>53432.5</v>
      </c>
      <c r="E3606" s="590">
        <v>0</v>
      </c>
    </row>
    <row r="3607" spans="1:5" s="41" customFormat="1" ht="13.5" customHeight="1">
      <c r="A3607" s="585">
        <v>3239</v>
      </c>
      <c r="B3607" s="586" t="s">
        <v>244</v>
      </c>
      <c r="C3607" s="587">
        <v>0</v>
      </c>
      <c r="D3607" s="587">
        <v>0</v>
      </c>
      <c r="E3607" s="590">
        <v>0</v>
      </c>
    </row>
    <row r="3608" spans="1:5" s="41" customFormat="1" ht="13.5" customHeight="1">
      <c r="A3608" s="582">
        <v>324</v>
      </c>
      <c r="B3608" s="583" t="s">
        <v>313</v>
      </c>
      <c r="C3608" s="584">
        <v>53480</v>
      </c>
      <c r="D3608" s="584">
        <v>53480</v>
      </c>
      <c r="E3608" s="589">
        <v>100</v>
      </c>
    </row>
    <row r="3609" spans="1:5" s="41" customFormat="1" ht="13.5" customHeight="1">
      <c r="A3609" s="585">
        <v>3241</v>
      </c>
      <c r="B3609" s="586" t="s">
        <v>313</v>
      </c>
      <c r="C3609" s="587">
        <v>0</v>
      </c>
      <c r="D3609" s="587">
        <v>53480</v>
      </c>
      <c r="E3609" s="590">
        <v>0</v>
      </c>
    </row>
    <row r="3610" spans="1:5" s="41" customFormat="1" ht="13.5" customHeight="1">
      <c r="A3610" s="582">
        <v>329</v>
      </c>
      <c r="B3610" s="583" t="s">
        <v>254</v>
      </c>
      <c r="C3610" s="584">
        <v>11000</v>
      </c>
      <c r="D3610" s="584">
        <v>11000</v>
      </c>
      <c r="E3610" s="589">
        <v>100</v>
      </c>
    </row>
    <row r="3611" spans="1:5" s="41" customFormat="1" ht="13.5" customHeight="1">
      <c r="A3611" s="585">
        <v>3292</v>
      </c>
      <c r="B3611" s="586" t="s">
        <v>157</v>
      </c>
      <c r="C3611" s="587">
        <v>0</v>
      </c>
      <c r="D3611" s="587">
        <v>1000</v>
      </c>
      <c r="E3611" s="590">
        <v>0</v>
      </c>
    </row>
    <row r="3612" spans="1:5" s="41" customFormat="1" ht="13.5" customHeight="1">
      <c r="A3612" s="585">
        <v>3293</v>
      </c>
      <c r="B3612" s="586" t="s">
        <v>152</v>
      </c>
      <c r="C3612" s="587">
        <v>0</v>
      </c>
      <c r="D3612" s="587">
        <v>10000</v>
      </c>
      <c r="E3612" s="590">
        <v>0</v>
      </c>
    </row>
    <row r="3613" spans="1:5" s="41" customFormat="1" ht="13.5" customHeight="1">
      <c r="A3613" s="580" t="s">
        <v>510</v>
      </c>
      <c r="B3613" s="580"/>
      <c r="C3613" s="581">
        <v>266081</v>
      </c>
      <c r="D3613" s="581">
        <v>253128.5</v>
      </c>
      <c r="E3613" s="588">
        <v>95.13</v>
      </c>
    </row>
    <row r="3614" spans="1:5" s="41" customFormat="1" ht="15" customHeight="1">
      <c r="A3614" s="580" t="s">
        <v>32</v>
      </c>
      <c r="B3614" s="580"/>
      <c r="C3614" s="581">
        <v>266081</v>
      </c>
      <c r="D3614" s="581">
        <v>253128.5</v>
      </c>
      <c r="E3614" s="588">
        <v>95.13</v>
      </c>
    </row>
    <row r="3615" spans="1:5" s="41" customFormat="1" ht="13.5" customHeight="1">
      <c r="A3615" s="580" t="s">
        <v>918</v>
      </c>
      <c r="B3615" s="580"/>
      <c r="C3615" s="581">
        <v>7000</v>
      </c>
      <c r="D3615" s="581">
        <v>6617.4</v>
      </c>
      <c r="E3615" s="588">
        <v>94.53</v>
      </c>
    </row>
    <row r="3616" spans="1:5" s="41" customFormat="1" ht="13.5" customHeight="1">
      <c r="A3616" s="582">
        <v>4</v>
      </c>
      <c r="B3616" s="583" t="s">
        <v>213</v>
      </c>
      <c r="C3616" s="584">
        <v>7000</v>
      </c>
      <c r="D3616" s="584">
        <v>6617.4</v>
      </c>
      <c r="E3616" s="589">
        <v>94.53</v>
      </c>
    </row>
    <row r="3617" spans="1:5" s="41" customFormat="1" ht="13.5" customHeight="1">
      <c r="A3617" s="582">
        <v>42</v>
      </c>
      <c r="B3617" s="583" t="s">
        <v>215</v>
      </c>
      <c r="C3617" s="584">
        <v>7000</v>
      </c>
      <c r="D3617" s="584">
        <v>6617.4</v>
      </c>
      <c r="E3617" s="589">
        <v>94.53</v>
      </c>
    </row>
    <row r="3618" spans="1:5" s="41" customFormat="1" ht="13.5" customHeight="1">
      <c r="A3618" s="582">
        <v>422</v>
      </c>
      <c r="B3618" s="583" t="s">
        <v>342</v>
      </c>
      <c r="C3618" s="584">
        <v>2000</v>
      </c>
      <c r="D3618" s="584">
        <v>2000</v>
      </c>
      <c r="E3618" s="589">
        <v>100</v>
      </c>
    </row>
    <row r="3619" spans="1:5" s="41" customFormat="1" ht="13.5" customHeight="1">
      <c r="A3619" s="585">
        <v>4221</v>
      </c>
      <c r="B3619" s="586" t="s">
        <v>352</v>
      </c>
      <c r="C3619" s="587">
        <v>0</v>
      </c>
      <c r="D3619" s="587">
        <v>2000</v>
      </c>
      <c r="E3619" s="590">
        <v>0</v>
      </c>
    </row>
    <row r="3620" spans="1:5" s="41" customFormat="1" ht="13.5" customHeight="1">
      <c r="A3620" s="582">
        <v>424</v>
      </c>
      <c r="B3620" s="583" t="s">
        <v>329</v>
      </c>
      <c r="C3620" s="584">
        <v>5000</v>
      </c>
      <c r="D3620" s="584">
        <v>4617.4</v>
      </c>
      <c r="E3620" s="589">
        <v>92.35</v>
      </c>
    </row>
    <row r="3621" spans="1:5" s="41" customFormat="1" ht="13.5" customHeight="1">
      <c r="A3621" s="585">
        <v>4241</v>
      </c>
      <c r="B3621" s="586" t="s">
        <v>217</v>
      </c>
      <c r="C3621" s="587">
        <v>0</v>
      </c>
      <c r="D3621" s="587">
        <v>4617.4</v>
      </c>
      <c r="E3621" s="590">
        <v>0</v>
      </c>
    </row>
    <row r="3622" spans="1:5" s="41" customFormat="1" ht="13.5" customHeight="1">
      <c r="A3622" s="580" t="s">
        <v>926</v>
      </c>
      <c r="B3622" s="580"/>
      <c r="C3622" s="581">
        <v>15000</v>
      </c>
      <c r="D3622" s="581">
        <v>17699.75</v>
      </c>
      <c r="E3622" s="588">
        <v>118</v>
      </c>
    </row>
    <row r="3623" spans="1:5" s="41" customFormat="1" ht="13.5" customHeight="1">
      <c r="A3623" s="582">
        <v>4</v>
      </c>
      <c r="B3623" s="583" t="s">
        <v>213</v>
      </c>
      <c r="C3623" s="584">
        <v>15000</v>
      </c>
      <c r="D3623" s="584">
        <v>17699.75</v>
      </c>
      <c r="E3623" s="589">
        <v>118</v>
      </c>
    </row>
    <row r="3624" spans="1:5" s="41" customFormat="1" ht="13.5" customHeight="1">
      <c r="A3624" s="582">
        <v>42</v>
      </c>
      <c r="B3624" s="583" t="s">
        <v>215</v>
      </c>
      <c r="C3624" s="584">
        <v>15000</v>
      </c>
      <c r="D3624" s="584">
        <v>17699.75</v>
      </c>
      <c r="E3624" s="589">
        <v>118</v>
      </c>
    </row>
    <row r="3625" spans="1:5" s="41" customFormat="1" ht="13.5" customHeight="1">
      <c r="A3625" s="582">
        <v>422</v>
      </c>
      <c r="B3625" s="583" t="s">
        <v>342</v>
      </c>
      <c r="C3625" s="584">
        <v>1000</v>
      </c>
      <c r="D3625" s="584">
        <v>7153.75</v>
      </c>
      <c r="E3625" s="589">
        <v>715.38</v>
      </c>
    </row>
    <row r="3626" spans="1:5" s="41" customFormat="1" ht="13.5" customHeight="1">
      <c r="A3626" s="585">
        <v>4221</v>
      </c>
      <c r="B3626" s="586" t="s">
        <v>352</v>
      </c>
      <c r="C3626" s="587">
        <v>0</v>
      </c>
      <c r="D3626" s="587">
        <v>7153.75</v>
      </c>
      <c r="E3626" s="590">
        <v>0</v>
      </c>
    </row>
    <row r="3627" spans="1:5" s="41" customFormat="1" ht="13.5" customHeight="1">
      <c r="A3627" s="585">
        <v>4222</v>
      </c>
      <c r="B3627" s="586" t="s">
        <v>353</v>
      </c>
      <c r="C3627" s="587">
        <v>0</v>
      </c>
      <c r="D3627" s="587">
        <v>0</v>
      </c>
      <c r="E3627" s="590">
        <v>0</v>
      </c>
    </row>
    <row r="3628" spans="1:5" s="41" customFormat="1" ht="13.5" customHeight="1">
      <c r="A3628" s="582">
        <v>424</v>
      </c>
      <c r="B3628" s="583" t="s">
        <v>329</v>
      </c>
      <c r="C3628" s="584">
        <v>14000</v>
      </c>
      <c r="D3628" s="584">
        <v>10546</v>
      </c>
      <c r="E3628" s="589">
        <v>75.33</v>
      </c>
    </row>
    <row r="3629" spans="1:5" s="41" customFormat="1" ht="13.5" customHeight="1">
      <c r="A3629" s="585">
        <v>4241</v>
      </c>
      <c r="B3629" s="586" t="s">
        <v>217</v>
      </c>
      <c r="C3629" s="587">
        <v>0</v>
      </c>
      <c r="D3629" s="587">
        <v>0</v>
      </c>
      <c r="E3629" s="590">
        <v>0</v>
      </c>
    </row>
    <row r="3630" spans="1:5" s="41" customFormat="1" ht="13.5" customHeight="1">
      <c r="A3630" s="585">
        <v>4243</v>
      </c>
      <c r="B3630" s="586" t="s">
        <v>246</v>
      </c>
      <c r="C3630" s="587">
        <v>0</v>
      </c>
      <c r="D3630" s="587">
        <v>10546</v>
      </c>
      <c r="E3630" s="590">
        <v>0</v>
      </c>
    </row>
    <row r="3631" spans="1:5" s="41" customFormat="1" ht="13.5" customHeight="1">
      <c r="A3631" s="580" t="s">
        <v>922</v>
      </c>
      <c r="B3631" s="580"/>
      <c r="C3631" s="581">
        <v>224081</v>
      </c>
      <c r="D3631" s="581">
        <v>223961.35</v>
      </c>
      <c r="E3631" s="588">
        <v>99.95</v>
      </c>
    </row>
    <row r="3632" spans="1:5" s="41" customFormat="1" ht="13.5" customHeight="1">
      <c r="A3632" s="582">
        <v>4</v>
      </c>
      <c r="B3632" s="583" t="s">
        <v>213</v>
      </c>
      <c r="C3632" s="584">
        <v>224081</v>
      </c>
      <c r="D3632" s="584">
        <v>223961.35</v>
      </c>
      <c r="E3632" s="589">
        <v>99.95</v>
      </c>
    </row>
    <row r="3633" spans="1:5" s="41" customFormat="1" ht="13.5" customHeight="1">
      <c r="A3633" s="582">
        <v>42</v>
      </c>
      <c r="B3633" s="583" t="s">
        <v>215</v>
      </c>
      <c r="C3633" s="584">
        <v>224081</v>
      </c>
      <c r="D3633" s="584">
        <v>223961.35</v>
      </c>
      <c r="E3633" s="589">
        <v>99.95</v>
      </c>
    </row>
    <row r="3634" spans="1:5" s="41" customFormat="1" ht="13.5" customHeight="1">
      <c r="A3634" s="582">
        <v>422</v>
      </c>
      <c r="B3634" s="583" t="s">
        <v>342</v>
      </c>
      <c r="C3634" s="584">
        <v>224081</v>
      </c>
      <c r="D3634" s="584">
        <v>223961.35</v>
      </c>
      <c r="E3634" s="589">
        <v>99.95</v>
      </c>
    </row>
    <row r="3635" spans="1:5" s="41" customFormat="1" ht="13.5" customHeight="1">
      <c r="A3635" s="585">
        <v>4221</v>
      </c>
      <c r="B3635" s="586" t="s">
        <v>352</v>
      </c>
      <c r="C3635" s="587">
        <v>0</v>
      </c>
      <c r="D3635" s="587">
        <v>0</v>
      </c>
      <c r="E3635" s="590">
        <v>0</v>
      </c>
    </row>
    <row r="3636" spans="1:5" s="41" customFormat="1" ht="13.5" customHeight="1">
      <c r="A3636" s="585">
        <v>4223</v>
      </c>
      <c r="B3636" s="586" t="s">
        <v>283</v>
      </c>
      <c r="C3636" s="587">
        <v>0</v>
      </c>
      <c r="D3636" s="587">
        <v>10725</v>
      </c>
      <c r="E3636" s="590">
        <v>0</v>
      </c>
    </row>
    <row r="3637" spans="1:5" s="41" customFormat="1" ht="13.5" customHeight="1">
      <c r="A3637" s="585">
        <v>4227</v>
      </c>
      <c r="B3637" s="586" t="s">
        <v>154</v>
      </c>
      <c r="C3637" s="587">
        <v>0</v>
      </c>
      <c r="D3637" s="587">
        <v>213236.35</v>
      </c>
      <c r="E3637" s="590">
        <v>0</v>
      </c>
    </row>
    <row r="3638" spans="1:5" s="41" customFormat="1" ht="13.5" customHeight="1">
      <c r="A3638" s="580" t="s">
        <v>920</v>
      </c>
      <c r="B3638" s="580"/>
      <c r="C3638" s="581">
        <v>20000</v>
      </c>
      <c r="D3638" s="581">
        <v>4850</v>
      </c>
      <c r="E3638" s="588">
        <v>24.25</v>
      </c>
    </row>
    <row r="3639" spans="1:5" s="41" customFormat="1" ht="13.5" customHeight="1">
      <c r="A3639" s="582">
        <v>4</v>
      </c>
      <c r="B3639" s="583" t="s">
        <v>213</v>
      </c>
      <c r="C3639" s="584">
        <v>20000</v>
      </c>
      <c r="D3639" s="584">
        <v>4850</v>
      </c>
      <c r="E3639" s="589">
        <v>24.25</v>
      </c>
    </row>
    <row r="3640" spans="1:5" s="41" customFormat="1" ht="13.5" customHeight="1">
      <c r="A3640" s="582">
        <v>42</v>
      </c>
      <c r="B3640" s="583" t="s">
        <v>215</v>
      </c>
      <c r="C3640" s="584">
        <v>20000</v>
      </c>
      <c r="D3640" s="584">
        <v>4850</v>
      </c>
      <c r="E3640" s="589">
        <v>24.25</v>
      </c>
    </row>
    <row r="3641" spans="1:5" s="41" customFormat="1" ht="13.5" customHeight="1">
      <c r="A3641" s="582">
        <v>424</v>
      </c>
      <c r="B3641" s="583" t="s">
        <v>329</v>
      </c>
      <c r="C3641" s="584">
        <v>20000</v>
      </c>
      <c r="D3641" s="584">
        <v>4850</v>
      </c>
      <c r="E3641" s="589">
        <v>24.25</v>
      </c>
    </row>
    <row r="3642" spans="1:5" s="41" customFormat="1" ht="13.5" customHeight="1">
      <c r="A3642" s="585">
        <v>4241</v>
      </c>
      <c r="B3642" s="586" t="s">
        <v>217</v>
      </c>
      <c r="C3642" s="587">
        <v>0</v>
      </c>
      <c r="D3642" s="587">
        <v>0</v>
      </c>
      <c r="E3642" s="590">
        <v>0</v>
      </c>
    </row>
    <row r="3643" spans="1:5" s="41" customFormat="1" ht="13.5" customHeight="1">
      <c r="A3643" s="585">
        <v>4243</v>
      </c>
      <c r="B3643" s="586" t="s">
        <v>246</v>
      </c>
      <c r="C3643" s="587">
        <v>0</v>
      </c>
      <c r="D3643" s="587">
        <v>4850</v>
      </c>
      <c r="E3643" s="590">
        <v>0</v>
      </c>
    </row>
    <row r="3644" spans="1:5" s="41" customFormat="1" ht="13.5" customHeight="1">
      <c r="A3644" s="580" t="s">
        <v>511</v>
      </c>
      <c r="B3644" s="580"/>
      <c r="C3644" s="581">
        <v>1049381</v>
      </c>
      <c r="D3644" s="581">
        <v>1047572.4</v>
      </c>
      <c r="E3644" s="588">
        <v>99.83</v>
      </c>
    </row>
    <row r="3645" spans="1:5" s="41" customFormat="1" ht="13.5" customHeight="1">
      <c r="A3645" s="580" t="s">
        <v>32</v>
      </c>
      <c r="B3645" s="580"/>
      <c r="C3645" s="581">
        <v>1049381</v>
      </c>
      <c r="D3645" s="581">
        <v>1047572.4</v>
      </c>
      <c r="E3645" s="588">
        <v>99.83</v>
      </c>
    </row>
    <row r="3646" spans="1:5" s="41" customFormat="1" ht="13.5" customHeight="1">
      <c r="A3646" s="580" t="s">
        <v>922</v>
      </c>
      <c r="B3646" s="580"/>
      <c r="C3646" s="581">
        <v>149381</v>
      </c>
      <c r="D3646" s="581">
        <v>149498.84</v>
      </c>
      <c r="E3646" s="588">
        <v>100.08</v>
      </c>
    </row>
    <row r="3647" spans="1:5" s="41" customFormat="1" ht="13.5" customHeight="1">
      <c r="A3647" s="582">
        <v>4</v>
      </c>
      <c r="B3647" s="583" t="s">
        <v>213</v>
      </c>
      <c r="C3647" s="584">
        <v>149381</v>
      </c>
      <c r="D3647" s="584">
        <v>149498.84</v>
      </c>
      <c r="E3647" s="589">
        <v>100.08</v>
      </c>
    </row>
    <row r="3648" spans="1:5" s="41" customFormat="1" ht="13.5" customHeight="1">
      <c r="A3648" s="582">
        <v>42</v>
      </c>
      <c r="B3648" s="583" t="s">
        <v>215</v>
      </c>
      <c r="C3648" s="584">
        <v>0</v>
      </c>
      <c r="D3648" s="584">
        <v>0</v>
      </c>
      <c r="E3648" s="589">
        <v>0</v>
      </c>
    </row>
    <row r="3649" spans="1:5" s="41" customFormat="1" ht="13.5" customHeight="1">
      <c r="A3649" s="582">
        <v>422</v>
      </c>
      <c r="B3649" s="583" t="s">
        <v>342</v>
      </c>
      <c r="C3649" s="584">
        <v>0</v>
      </c>
      <c r="D3649" s="584">
        <v>0</v>
      </c>
      <c r="E3649" s="589">
        <v>0</v>
      </c>
    </row>
    <row r="3650" spans="1:5" s="41" customFormat="1" ht="13.5" customHeight="1">
      <c r="A3650" s="585">
        <v>4221</v>
      </c>
      <c r="B3650" s="586" t="s">
        <v>352</v>
      </c>
      <c r="C3650" s="587">
        <v>0</v>
      </c>
      <c r="D3650" s="587">
        <v>0</v>
      </c>
      <c r="E3650" s="590">
        <v>0</v>
      </c>
    </row>
    <row r="3651" spans="1:5" s="41" customFormat="1" ht="13.5" customHeight="1">
      <c r="A3651" s="582">
        <v>45</v>
      </c>
      <c r="B3651" s="583" t="s">
        <v>218</v>
      </c>
      <c r="C3651" s="584">
        <v>149381</v>
      </c>
      <c r="D3651" s="584">
        <v>149498.84</v>
      </c>
      <c r="E3651" s="589">
        <v>100.08</v>
      </c>
    </row>
    <row r="3652" spans="1:5" s="41" customFormat="1" ht="13.5" customHeight="1">
      <c r="A3652" s="582">
        <v>451</v>
      </c>
      <c r="B3652" s="583" t="s">
        <v>354</v>
      </c>
      <c r="C3652" s="584">
        <v>149381</v>
      </c>
      <c r="D3652" s="584">
        <v>149498.84</v>
      </c>
      <c r="E3652" s="589">
        <v>100.08</v>
      </c>
    </row>
    <row r="3653" spans="1:5" s="41" customFormat="1" ht="13.5" customHeight="1">
      <c r="A3653" s="585">
        <v>4511</v>
      </c>
      <c r="B3653" s="586" t="s">
        <v>354</v>
      </c>
      <c r="C3653" s="587">
        <v>0</v>
      </c>
      <c r="D3653" s="587">
        <v>149498.84</v>
      </c>
      <c r="E3653" s="590">
        <v>0</v>
      </c>
    </row>
    <row r="3654" spans="1:5" s="41" customFormat="1" ht="13.5" customHeight="1">
      <c r="A3654" s="580" t="s">
        <v>920</v>
      </c>
      <c r="B3654" s="580"/>
      <c r="C3654" s="581">
        <v>0</v>
      </c>
      <c r="D3654" s="581">
        <v>0</v>
      </c>
      <c r="E3654" s="588">
        <v>0</v>
      </c>
    </row>
    <row r="3655" spans="1:5" s="41" customFormat="1" ht="13.5" customHeight="1">
      <c r="A3655" s="582">
        <v>4</v>
      </c>
      <c r="B3655" s="583" t="s">
        <v>213</v>
      </c>
      <c r="C3655" s="584">
        <v>0</v>
      </c>
      <c r="D3655" s="584">
        <v>0</v>
      </c>
      <c r="E3655" s="589">
        <v>0</v>
      </c>
    </row>
    <row r="3656" spans="1:5" s="41" customFormat="1" ht="13.5" customHeight="1">
      <c r="A3656" s="582">
        <v>45</v>
      </c>
      <c r="B3656" s="583" t="s">
        <v>218</v>
      </c>
      <c r="C3656" s="584">
        <v>0</v>
      </c>
      <c r="D3656" s="584">
        <v>0</v>
      </c>
      <c r="E3656" s="589">
        <v>0</v>
      </c>
    </row>
    <row r="3657" spans="1:5" s="41" customFormat="1" ht="13.5" customHeight="1">
      <c r="A3657" s="582">
        <v>451</v>
      </c>
      <c r="B3657" s="583" t="s">
        <v>354</v>
      </c>
      <c r="C3657" s="584">
        <v>0</v>
      </c>
      <c r="D3657" s="584">
        <v>0</v>
      </c>
      <c r="E3657" s="589">
        <v>0</v>
      </c>
    </row>
    <row r="3658" spans="1:5" s="41" customFormat="1" ht="13.5" customHeight="1">
      <c r="A3658" s="585">
        <v>4511</v>
      </c>
      <c r="B3658" s="586" t="s">
        <v>354</v>
      </c>
      <c r="C3658" s="587">
        <v>0</v>
      </c>
      <c r="D3658" s="587">
        <v>0</v>
      </c>
      <c r="E3658" s="590">
        <v>0</v>
      </c>
    </row>
    <row r="3659" spans="1:5" s="41" customFormat="1" ht="13.5" customHeight="1">
      <c r="A3659" s="580" t="s">
        <v>930</v>
      </c>
      <c r="B3659" s="580"/>
      <c r="C3659" s="581">
        <v>900000</v>
      </c>
      <c r="D3659" s="581">
        <v>898073.56</v>
      </c>
      <c r="E3659" s="588">
        <v>99.79</v>
      </c>
    </row>
    <row r="3660" spans="1:5" s="41" customFormat="1" ht="13.5" customHeight="1">
      <c r="A3660" s="582">
        <v>4</v>
      </c>
      <c r="B3660" s="583" t="s">
        <v>213</v>
      </c>
      <c r="C3660" s="584">
        <v>900000</v>
      </c>
      <c r="D3660" s="584">
        <v>898073.56</v>
      </c>
      <c r="E3660" s="589">
        <v>99.79</v>
      </c>
    </row>
    <row r="3661" spans="1:5" s="41" customFormat="1" ht="13.5" customHeight="1">
      <c r="A3661" s="582">
        <v>45</v>
      </c>
      <c r="B3661" s="583" t="s">
        <v>218</v>
      </c>
      <c r="C3661" s="584">
        <v>900000</v>
      </c>
      <c r="D3661" s="584">
        <v>898073.56</v>
      </c>
      <c r="E3661" s="589">
        <v>99.79</v>
      </c>
    </row>
    <row r="3662" spans="1:5" s="41" customFormat="1" ht="13.5" customHeight="1">
      <c r="A3662" s="582">
        <v>451</v>
      </c>
      <c r="B3662" s="583" t="s">
        <v>354</v>
      </c>
      <c r="C3662" s="584">
        <v>900000</v>
      </c>
      <c r="D3662" s="584">
        <v>898073.56</v>
      </c>
      <c r="E3662" s="589">
        <v>99.79</v>
      </c>
    </row>
    <row r="3663" spans="1:5" s="41" customFormat="1" ht="13.5" customHeight="1">
      <c r="A3663" s="585">
        <v>4511</v>
      </c>
      <c r="B3663" s="586" t="s">
        <v>354</v>
      </c>
      <c r="C3663" s="587">
        <v>0</v>
      </c>
      <c r="D3663" s="587">
        <v>898073.56</v>
      </c>
      <c r="E3663" s="590">
        <v>0</v>
      </c>
    </row>
    <row r="3664" spans="1:5" s="41" customFormat="1" ht="13.5" customHeight="1">
      <c r="A3664" s="585"/>
      <c r="B3664" s="586"/>
      <c r="C3664" s="587"/>
      <c r="D3664" s="587"/>
      <c r="E3664" s="590"/>
    </row>
    <row r="3665" spans="1:5" s="41" customFormat="1" ht="13.5" customHeight="1">
      <c r="A3665" s="597" t="s">
        <v>973</v>
      </c>
      <c r="B3665" s="597"/>
      <c r="C3665" s="598">
        <v>0</v>
      </c>
      <c r="D3665" s="598">
        <v>0</v>
      </c>
      <c r="E3665" s="599">
        <v>0</v>
      </c>
    </row>
    <row r="3666" spans="1:5" s="41" customFormat="1" ht="13.5" customHeight="1">
      <c r="A3666" s="600" t="s">
        <v>974</v>
      </c>
      <c r="B3666" s="600"/>
      <c r="C3666" s="601">
        <v>0</v>
      </c>
      <c r="D3666" s="601">
        <v>0</v>
      </c>
      <c r="E3666" s="602">
        <v>0</v>
      </c>
    </row>
    <row r="3667" spans="1:5" s="41" customFormat="1" ht="13.5" customHeight="1">
      <c r="A3667" s="580" t="s">
        <v>437</v>
      </c>
      <c r="B3667" s="580"/>
      <c r="C3667" s="581">
        <v>0</v>
      </c>
      <c r="D3667" s="581">
        <v>0</v>
      </c>
      <c r="E3667" s="588">
        <v>0</v>
      </c>
    </row>
    <row r="3668" spans="1:5" s="41" customFormat="1" ht="13.5" customHeight="1">
      <c r="A3668" s="580" t="s">
        <v>975</v>
      </c>
      <c r="B3668" s="580"/>
      <c r="C3668" s="581">
        <v>0</v>
      </c>
      <c r="D3668" s="581">
        <v>0</v>
      </c>
      <c r="E3668" s="588">
        <v>0</v>
      </c>
    </row>
    <row r="3669" spans="1:5" s="41" customFormat="1" ht="13.5" customHeight="1">
      <c r="A3669" s="580" t="s">
        <v>131</v>
      </c>
      <c r="B3669" s="580"/>
      <c r="C3669" s="581">
        <v>0</v>
      </c>
      <c r="D3669" s="581">
        <v>0</v>
      </c>
      <c r="E3669" s="588">
        <v>0</v>
      </c>
    </row>
    <row r="3670" spans="1:5" s="41" customFormat="1" ht="13.5" customHeight="1">
      <c r="A3670" s="580" t="s">
        <v>918</v>
      </c>
      <c r="B3670" s="580"/>
      <c r="C3670" s="581">
        <v>0</v>
      </c>
      <c r="D3670" s="581">
        <v>0</v>
      </c>
      <c r="E3670" s="588">
        <v>0</v>
      </c>
    </row>
    <row r="3671" spans="1:5" s="41" customFormat="1" ht="13.5" customHeight="1">
      <c r="A3671" s="582">
        <v>3</v>
      </c>
      <c r="B3671" s="583" t="s">
        <v>199</v>
      </c>
      <c r="C3671" s="584">
        <v>0</v>
      </c>
      <c r="D3671" s="584">
        <v>0</v>
      </c>
      <c r="E3671" s="589">
        <v>0</v>
      </c>
    </row>
    <row r="3672" spans="1:5" s="41" customFormat="1" ht="13.5" customHeight="1">
      <c r="A3672" s="582">
        <v>31</v>
      </c>
      <c r="B3672" s="583" t="s">
        <v>200</v>
      </c>
      <c r="C3672" s="584">
        <v>0</v>
      </c>
      <c r="D3672" s="584">
        <v>0</v>
      </c>
      <c r="E3672" s="589">
        <v>0</v>
      </c>
    </row>
    <row r="3673" spans="1:5" s="41" customFormat="1" ht="13.5" customHeight="1">
      <c r="A3673" s="582">
        <v>311</v>
      </c>
      <c r="B3673" s="583" t="s">
        <v>29</v>
      </c>
      <c r="C3673" s="584">
        <v>0</v>
      </c>
      <c r="D3673" s="584">
        <v>0</v>
      </c>
      <c r="E3673" s="589">
        <v>0</v>
      </c>
    </row>
    <row r="3674" spans="1:5" s="41" customFormat="1" ht="13.5" customHeight="1">
      <c r="A3674" s="585">
        <v>3111</v>
      </c>
      <c r="B3674" s="586" t="s">
        <v>233</v>
      </c>
      <c r="C3674" s="587">
        <v>0</v>
      </c>
      <c r="D3674" s="587">
        <v>0</v>
      </c>
      <c r="E3674" s="590">
        <v>0</v>
      </c>
    </row>
    <row r="3675" spans="1:5" s="41" customFormat="1" ht="13.5" customHeight="1">
      <c r="A3675" s="582">
        <v>312</v>
      </c>
      <c r="B3675" s="583" t="s">
        <v>234</v>
      </c>
      <c r="C3675" s="584">
        <v>0</v>
      </c>
      <c r="D3675" s="584">
        <v>0</v>
      </c>
      <c r="E3675" s="589">
        <v>0</v>
      </c>
    </row>
    <row r="3676" spans="1:5" s="41" customFormat="1" ht="13.5" customHeight="1">
      <c r="A3676" s="585">
        <v>3121</v>
      </c>
      <c r="B3676" s="586" t="s">
        <v>234</v>
      </c>
      <c r="C3676" s="587">
        <v>0</v>
      </c>
      <c r="D3676" s="587">
        <v>0</v>
      </c>
      <c r="E3676" s="590">
        <v>0</v>
      </c>
    </row>
    <row r="3677" spans="1:5" s="41" customFormat="1" ht="13.5" customHeight="1">
      <c r="A3677" s="582">
        <v>313</v>
      </c>
      <c r="B3677" s="583" t="s">
        <v>160</v>
      </c>
      <c r="C3677" s="584">
        <v>0</v>
      </c>
      <c r="D3677" s="584">
        <v>0</v>
      </c>
      <c r="E3677" s="589">
        <v>0</v>
      </c>
    </row>
    <row r="3678" spans="1:5" s="41" customFormat="1" ht="13.5" customHeight="1">
      <c r="A3678" s="585">
        <v>3132</v>
      </c>
      <c r="B3678" s="586" t="s">
        <v>201</v>
      </c>
      <c r="C3678" s="587">
        <v>0</v>
      </c>
      <c r="D3678" s="587">
        <v>0</v>
      </c>
      <c r="E3678" s="590">
        <v>0</v>
      </c>
    </row>
    <row r="3679" spans="1:5" s="41" customFormat="1" ht="13.5" customHeight="1">
      <c r="A3679" s="585">
        <v>3133</v>
      </c>
      <c r="B3679" s="586" t="s">
        <v>202</v>
      </c>
      <c r="C3679" s="587">
        <v>0</v>
      </c>
      <c r="D3679" s="587">
        <v>0</v>
      </c>
      <c r="E3679" s="590">
        <v>0</v>
      </c>
    </row>
    <row r="3680" spans="1:5" s="41" customFormat="1" ht="13.5" customHeight="1">
      <c r="A3680" s="582">
        <v>32</v>
      </c>
      <c r="B3680" s="583" t="s">
        <v>203</v>
      </c>
      <c r="C3680" s="584">
        <v>0</v>
      </c>
      <c r="D3680" s="584">
        <v>0</v>
      </c>
      <c r="E3680" s="589">
        <v>0</v>
      </c>
    </row>
    <row r="3681" spans="1:5" s="41" customFormat="1" ht="13.5" customHeight="1">
      <c r="A3681" s="582">
        <v>321</v>
      </c>
      <c r="B3681" s="583" t="s">
        <v>167</v>
      </c>
      <c r="C3681" s="584">
        <v>0</v>
      </c>
      <c r="D3681" s="584">
        <v>0</v>
      </c>
      <c r="E3681" s="589">
        <v>0</v>
      </c>
    </row>
    <row r="3682" spans="1:5" s="41" customFormat="1" ht="13.5" customHeight="1">
      <c r="A3682" s="585">
        <v>3211</v>
      </c>
      <c r="B3682" s="586" t="s">
        <v>159</v>
      </c>
      <c r="C3682" s="587">
        <v>0</v>
      </c>
      <c r="D3682" s="587">
        <v>0</v>
      </c>
      <c r="E3682" s="590">
        <v>0</v>
      </c>
    </row>
    <row r="3683" spans="1:5" s="41" customFormat="1" ht="13.5" customHeight="1">
      <c r="A3683" s="585">
        <v>3212</v>
      </c>
      <c r="B3683" s="586" t="s">
        <v>247</v>
      </c>
      <c r="C3683" s="587">
        <v>0</v>
      </c>
      <c r="D3683" s="587">
        <v>0</v>
      </c>
      <c r="E3683" s="590">
        <v>0</v>
      </c>
    </row>
    <row r="3684" spans="1:5" s="41" customFormat="1" ht="13.5" customHeight="1">
      <c r="A3684" s="585">
        <v>3213</v>
      </c>
      <c r="B3684" s="586" t="s">
        <v>280</v>
      </c>
      <c r="C3684" s="587">
        <v>0</v>
      </c>
      <c r="D3684" s="587">
        <v>0</v>
      </c>
      <c r="E3684" s="590">
        <v>0</v>
      </c>
    </row>
    <row r="3685" spans="1:5" s="41" customFormat="1" ht="13.5" customHeight="1">
      <c r="A3685" s="582">
        <v>322</v>
      </c>
      <c r="B3685" s="583" t="s">
        <v>166</v>
      </c>
      <c r="C3685" s="584">
        <v>0</v>
      </c>
      <c r="D3685" s="584">
        <v>0</v>
      </c>
      <c r="E3685" s="589">
        <v>0</v>
      </c>
    </row>
    <row r="3686" spans="1:5" s="41" customFormat="1" ht="13.5" customHeight="1">
      <c r="A3686" s="585">
        <v>3223</v>
      </c>
      <c r="B3686" s="586" t="s">
        <v>282</v>
      </c>
      <c r="C3686" s="587">
        <v>0</v>
      </c>
      <c r="D3686" s="587">
        <v>0</v>
      </c>
      <c r="E3686" s="590">
        <v>0</v>
      </c>
    </row>
    <row r="3687" spans="1:5" s="41" customFormat="1" ht="13.5" customHeight="1">
      <c r="A3687" s="585">
        <v>3224</v>
      </c>
      <c r="B3687" s="586" t="s">
        <v>170</v>
      </c>
      <c r="C3687" s="587">
        <v>0</v>
      </c>
      <c r="D3687" s="587">
        <v>0</v>
      </c>
      <c r="E3687" s="590">
        <v>0</v>
      </c>
    </row>
    <row r="3688" spans="1:5" s="41" customFormat="1" ht="13.5" customHeight="1">
      <c r="A3688" s="585">
        <v>3225</v>
      </c>
      <c r="B3688" s="586" t="s">
        <v>346</v>
      </c>
      <c r="C3688" s="587">
        <v>0</v>
      </c>
      <c r="D3688" s="587">
        <v>0</v>
      </c>
      <c r="E3688" s="590">
        <v>0</v>
      </c>
    </row>
    <row r="3689" spans="1:5" s="41" customFormat="1" ht="13.5" customHeight="1">
      <c r="A3689" s="582">
        <v>323</v>
      </c>
      <c r="B3689" s="583" t="s">
        <v>168</v>
      </c>
      <c r="C3689" s="584">
        <v>0</v>
      </c>
      <c r="D3689" s="584">
        <v>0</v>
      </c>
      <c r="E3689" s="589">
        <v>0</v>
      </c>
    </row>
    <row r="3690" spans="1:5" s="41" customFormat="1" ht="13.5" customHeight="1">
      <c r="A3690" s="585">
        <v>3232</v>
      </c>
      <c r="B3690" s="586" t="s">
        <v>241</v>
      </c>
      <c r="C3690" s="587">
        <v>0</v>
      </c>
      <c r="D3690" s="587">
        <v>0</v>
      </c>
      <c r="E3690" s="590">
        <v>0</v>
      </c>
    </row>
    <row r="3691" spans="1:5" s="41" customFormat="1" ht="13.5" customHeight="1">
      <c r="A3691" s="585">
        <v>3234</v>
      </c>
      <c r="B3691" s="586" t="s">
        <v>242</v>
      </c>
      <c r="C3691" s="587">
        <v>0</v>
      </c>
      <c r="D3691" s="587">
        <v>0</v>
      </c>
      <c r="E3691" s="590">
        <v>0</v>
      </c>
    </row>
    <row r="3692" spans="1:5" s="41" customFormat="1" ht="13.5" customHeight="1">
      <c r="A3692" s="585">
        <v>3237</v>
      </c>
      <c r="B3692" s="586" t="s">
        <v>156</v>
      </c>
      <c r="C3692" s="587">
        <v>0</v>
      </c>
      <c r="D3692" s="587">
        <v>0</v>
      </c>
      <c r="E3692" s="590">
        <v>0</v>
      </c>
    </row>
    <row r="3693" spans="1:5" s="41" customFormat="1" ht="13.5" customHeight="1">
      <c r="A3693" s="585">
        <v>3238</v>
      </c>
      <c r="B3693" s="586" t="s">
        <v>151</v>
      </c>
      <c r="C3693" s="587">
        <v>0</v>
      </c>
      <c r="D3693" s="587">
        <v>0</v>
      </c>
      <c r="E3693" s="590">
        <v>0</v>
      </c>
    </row>
    <row r="3694" spans="1:5" s="41" customFormat="1" ht="13.5" customHeight="1">
      <c r="A3694" s="585">
        <v>3239</v>
      </c>
      <c r="B3694" s="586" t="s">
        <v>244</v>
      </c>
      <c r="C3694" s="587">
        <v>0</v>
      </c>
      <c r="D3694" s="587">
        <v>0</v>
      </c>
      <c r="E3694" s="590">
        <v>0</v>
      </c>
    </row>
    <row r="3695" spans="1:5" s="41" customFormat="1" ht="13.5" customHeight="1">
      <c r="A3695" s="582">
        <v>329</v>
      </c>
      <c r="B3695" s="583" t="s">
        <v>254</v>
      </c>
      <c r="C3695" s="584">
        <v>0</v>
      </c>
      <c r="D3695" s="584">
        <v>0</v>
      </c>
      <c r="E3695" s="589">
        <v>0</v>
      </c>
    </row>
    <row r="3696" spans="1:5" s="41" customFormat="1" ht="13.5" customHeight="1">
      <c r="A3696" s="585">
        <v>3294</v>
      </c>
      <c r="B3696" s="586" t="s">
        <v>549</v>
      </c>
      <c r="C3696" s="587">
        <v>0</v>
      </c>
      <c r="D3696" s="587">
        <v>0</v>
      </c>
      <c r="E3696" s="590">
        <v>0</v>
      </c>
    </row>
    <row r="3697" spans="1:5" s="41" customFormat="1" ht="13.5" customHeight="1">
      <c r="A3697" s="585">
        <v>3299</v>
      </c>
      <c r="B3697" s="586" t="s">
        <v>254</v>
      </c>
      <c r="C3697" s="587">
        <v>0</v>
      </c>
      <c r="D3697" s="587">
        <v>0</v>
      </c>
      <c r="E3697" s="590">
        <v>0</v>
      </c>
    </row>
    <row r="3698" spans="1:5" s="41" customFormat="1" ht="13.5" customHeight="1">
      <c r="A3698" s="580" t="s">
        <v>919</v>
      </c>
      <c r="B3698" s="580"/>
      <c r="C3698" s="581">
        <v>0</v>
      </c>
      <c r="D3698" s="581">
        <v>0</v>
      </c>
      <c r="E3698" s="588">
        <v>0</v>
      </c>
    </row>
    <row r="3699" spans="1:5" s="41" customFormat="1" ht="13.5" customHeight="1">
      <c r="A3699" s="582">
        <v>3</v>
      </c>
      <c r="B3699" s="583" t="s">
        <v>199</v>
      </c>
      <c r="C3699" s="584">
        <v>0</v>
      </c>
      <c r="D3699" s="584">
        <v>0</v>
      </c>
      <c r="E3699" s="589">
        <v>0</v>
      </c>
    </row>
    <row r="3700" spans="1:5" s="41" customFormat="1" ht="13.5" customHeight="1">
      <c r="A3700" s="582">
        <v>31</v>
      </c>
      <c r="B3700" s="583" t="s">
        <v>200</v>
      </c>
      <c r="C3700" s="584">
        <v>0</v>
      </c>
      <c r="D3700" s="584">
        <v>0</v>
      </c>
      <c r="E3700" s="589">
        <v>0</v>
      </c>
    </row>
    <row r="3701" spans="1:5" s="41" customFormat="1" ht="13.5" customHeight="1">
      <c r="A3701" s="582">
        <v>311</v>
      </c>
      <c r="B3701" s="583" t="s">
        <v>29</v>
      </c>
      <c r="C3701" s="584">
        <v>0</v>
      </c>
      <c r="D3701" s="584">
        <v>0</v>
      </c>
      <c r="E3701" s="589">
        <v>0</v>
      </c>
    </row>
    <row r="3702" spans="1:5" s="41" customFormat="1" ht="13.5" customHeight="1">
      <c r="A3702" s="585">
        <v>3111</v>
      </c>
      <c r="B3702" s="586" t="s">
        <v>233</v>
      </c>
      <c r="C3702" s="587">
        <v>0</v>
      </c>
      <c r="D3702" s="587">
        <v>0</v>
      </c>
      <c r="E3702" s="590">
        <v>0</v>
      </c>
    </row>
    <row r="3703" spans="1:5" s="41" customFormat="1" ht="13.5" customHeight="1">
      <c r="A3703" s="582">
        <v>312</v>
      </c>
      <c r="B3703" s="583" t="s">
        <v>234</v>
      </c>
      <c r="C3703" s="584">
        <v>0</v>
      </c>
      <c r="D3703" s="584">
        <v>0</v>
      </c>
      <c r="E3703" s="589">
        <v>0</v>
      </c>
    </row>
    <row r="3704" spans="1:5" s="41" customFormat="1" ht="13.5" customHeight="1">
      <c r="A3704" s="585">
        <v>3121</v>
      </c>
      <c r="B3704" s="586" t="s">
        <v>234</v>
      </c>
      <c r="C3704" s="587">
        <v>0</v>
      </c>
      <c r="D3704" s="587">
        <v>0</v>
      </c>
      <c r="E3704" s="590">
        <v>0</v>
      </c>
    </row>
    <row r="3705" spans="1:5" s="41" customFormat="1" ht="13.5" customHeight="1">
      <c r="A3705" s="582">
        <v>313</v>
      </c>
      <c r="B3705" s="583" t="s">
        <v>160</v>
      </c>
      <c r="C3705" s="584">
        <v>0</v>
      </c>
      <c r="D3705" s="584">
        <v>0</v>
      </c>
      <c r="E3705" s="589">
        <v>0</v>
      </c>
    </row>
    <row r="3706" spans="1:5" s="41" customFormat="1" ht="13.5" customHeight="1">
      <c r="A3706" s="585">
        <v>3132</v>
      </c>
      <c r="B3706" s="586" t="s">
        <v>201</v>
      </c>
      <c r="C3706" s="587">
        <v>0</v>
      </c>
      <c r="D3706" s="587">
        <v>0</v>
      </c>
      <c r="E3706" s="590">
        <v>0</v>
      </c>
    </row>
    <row r="3707" spans="1:5" s="41" customFormat="1" ht="13.5" customHeight="1">
      <c r="A3707" s="585">
        <v>3133</v>
      </c>
      <c r="B3707" s="586" t="s">
        <v>202</v>
      </c>
      <c r="C3707" s="587">
        <v>0</v>
      </c>
      <c r="D3707" s="587">
        <v>0</v>
      </c>
      <c r="E3707" s="590">
        <v>0</v>
      </c>
    </row>
    <row r="3708" spans="1:5" s="41" customFormat="1" ht="13.5" customHeight="1">
      <c r="A3708" s="582">
        <v>32</v>
      </c>
      <c r="B3708" s="583" t="s">
        <v>203</v>
      </c>
      <c r="C3708" s="584">
        <v>0</v>
      </c>
      <c r="D3708" s="584">
        <v>0</v>
      </c>
      <c r="E3708" s="589">
        <v>0</v>
      </c>
    </row>
    <row r="3709" spans="1:5" s="41" customFormat="1" ht="13.5" customHeight="1">
      <c r="A3709" s="582">
        <v>321</v>
      </c>
      <c r="B3709" s="583" t="s">
        <v>167</v>
      </c>
      <c r="C3709" s="584">
        <v>0</v>
      </c>
      <c r="D3709" s="584">
        <v>0</v>
      </c>
      <c r="E3709" s="589">
        <v>0</v>
      </c>
    </row>
    <row r="3710" spans="1:5" s="220" customFormat="1" ht="13.5" customHeight="1">
      <c r="A3710" s="585">
        <v>3211</v>
      </c>
      <c r="B3710" s="586" t="s">
        <v>159</v>
      </c>
      <c r="C3710" s="587">
        <v>0</v>
      </c>
      <c r="D3710" s="587">
        <v>0</v>
      </c>
      <c r="E3710" s="590">
        <v>0</v>
      </c>
    </row>
    <row r="3711" spans="1:5" s="41" customFormat="1" ht="13.5" customHeight="1">
      <c r="A3711" s="585">
        <v>3212</v>
      </c>
      <c r="B3711" s="586" t="s">
        <v>247</v>
      </c>
      <c r="C3711" s="587">
        <v>0</v>
      </c>
      <c r="D3711" s="587">
        <v>0</v>
      </c>
      <c r="E3711" s="590">
        <v>0</v>
      </c>
    </row>
    <row r="3712" spans="1:5" s="41" customFormat="1" ht="13.5" customHeight="1">
      <c r="A3712" s="585">
        <v>3213</v>
      </c>
      <c r="B3712" s="586" t="s">
        <v>280</v>
      </c>
      <c r="C3712" s="587">
        <v>0</v>
      </c>
      <c r="D3712" s="587">
        <v>0</v>
      </c>
      <c r="E3712" s="590">
        <v>0</v>
      </c>
    </row>
    <row r="3713" spans="1:5" s="41" customFormat="1" ht="13.5" customHeight="1">
      <c r="A3713" s="582">
        <v>322</v>
      </c>
      <c r="B3713" s="583" t="s">
        <v>166</v>
      </c>
      <c r="C3713" s="584">
        <v>0</v>
      </c>
      <c r="D3713" s="584">
        <v>0</v>
      </c>
      <c r="E3713" s="589">
        <v>0</v>
      </c>
    </row>
    <row r="3714" spans="1:5" s="41" customFormat="1" ht="13.5" customHeight="1">
      <c r="A3714" s="585">
        <v>3223</v>
      </c>
      <c r="B3714" s="586" t="s">
        <v>282</v>
      </c>
      <c r="C3714" s="587">
        <v>0</v>
      </c>
      <c r="D3714" s="587">
        <v>0</v>
      </c>
      <c r="E3714" s="590">
        <v>0</v>
      </c>
    </row>
    <row r="3715" spans="1:5" s="41" customFormat="1" ht="13.5" customHeight="1">
      <c r="A3715" s="585">
        <v>3225</v>
      </c>
      <c r="B3715" s="586" t="s">
        <v>346</v>
      </c>
      <c r="C3715" s="587">
        <v>0</v>
      </c>
      <c r="D3715" s="587">
        <v>0</v>
      </c>
      <c r="E3715" s="590">
        <v>0</v>
      </c>
    </row>
    <row r="3716" spans="1:5" s="41" customFormat="1" ht="13.5" customHeight="1">
      <c r="A3716" s="582">
        <v>323</v>
      </c>
      <c r="B3716" s="583" t="s">
        <v>168</v>
      </c>
      <c r="C3716" s="584">
        <v>0</v>
      </c>
      <c r="D3716" s="584">
        <v>0</v>
      </c>
      <c r="E3716" s="589">
        <v>0</v>
      </c>
    </row>
    <row r="3717" spans="1:5" s="41" customFormat="1" ht="13.5" customHeight="1">
      <c r="A3717" s="585">
        <v>3232</v>
      </c>
      <c r="B3717" s="586" t="s">
        <v>241</v>
      </c>
      <c r="C3717" s="587">
        <v>0</v>
      </c>
      <c r="D3717" s="587">
        <v>0</v>
      </c>
      <c r="E3717" s="590">
        <v>0</v>
      </c>
    </row>
    <row r="3718" spans="1:5" s="41" customFormat="1" ht="13.5" customHeight="1">
      <c r="A3718" s="585">
        <v>3234</v>
      </c>
      <c r="B3718" s="586" t="s">
        <v>242</v>
      </c>
      <c r="C3718" s="587">
        <v>0</v>
      </c>
      <c r="D3718" s="587">
        <v>0</v>
      </c>
      <c r="E3718" s="590">
        <v>0</v>
      </c>
    </row>
    <row r="3719" spans="1:5" s="41" customFormat="1" ht="13.5" customHeight="1">
      <c r="A3719" s="585">
        <v>3237</v>
      </c>
      <c r="B3719" s="586" t="s">
        <v>156</v>
      </c>
      <c r="C3719" s="587">
        <v>0</v>
      </c>
      <c r="D3719" s="587">
        <v>0</v>
      </c>
      <c r="E3719" s="590">
        <v>0</v>
      </c>
    </row>
    <row r="3720" spans="1:5" s="41" customFormat="1" ht="13.5" customHeight="1">
      <c r="A3720" s="585">
        <v>3238</v>
      </c>
      <c r="B3720" s="586" t="s">
        <v>151</v>
      </c>
      <c r="C3720" s="587">
        <v>0</v>
      </c>
      <c r="D3720" s="587">
        <v>0</v>
      </c>
      <c r="E3720" s="590">
        <v>0</v>
      </c>
    </row>
    <row r="3721" spans="1:5" s="41" customFormat="1" ht="13.5" customHeight="1">
      <c r="A3721" s="585">
        <v>3239</v>
      </c>
      <c r="B3721" s="586" t="s">
        <v>244</v>
      </c>
      <c r="C3721" s="587">
        <v>0</v>
      </c>
      <c r="D3721" s="587">
        <v>0</v>
      </c>
      <c r="E3721" s="590">
        <v>0</v>
      </c>
    </row>
    <row r="3722" spans="1:5" s="41" customFormat="1" ht="13.5" customHeight="1">
      <c r="A3722" s="582">
        <v>324</v>
      </c>
      <c r="B3722" s="583" t="s">
        <v>313</v>
      </c>
      <c r="C3722" s="584">
        <v>0</v>
      </c>
      <c r="D3722" s="584">
        <v>0</v>
      </c>
      <c r="E3722" s="589">
        <v>0</v>
      </c>
    </row>
    <row r="3723" spans="1:5" s="41" customFormat="1" ht="13.5" customHeight="1">
      <c r="A3723" s="585">
        <v>3241</v>
      </c>
      <c r="B3723" s="586" t="s">
        <v>313</v>
      </c>
      <c r="C3723" s="587">
        <v>0</v>
      </c>
      <c r="D3723" s="587">
        <v>0</v>
      </c>
      <c r="E3723" s="590">
        <v>0</v>
      </c>
    </row>
    <row r="3724" spans="1:5" s="41" customFormat="1" ht="13.5" customHeight="1">
      <c r="A3724" s="582">
        <v>329</v>
      </c>
      <c r="B3724" s="583" t="s">
        <v>254</v>
      </c>
      <c r="C3724" s="584">
        <v>0</v>
      </c>
      <c r="D3724" s="584">
        <v>0</v>
      </c>
      <c r="E3724" s="589">
        <v>0</v>
      </c>
    </row>
    <row r="3725" spans="1:5" s="41" customFormat="1" ht="13.5" customHeight="1">
      <c r="A3725" s="585">
        <v>3292</v>
      </c>
      <c r="B3725" s="586" t="s">
        <v>157</v>
      </c>
      <c r="C3725" s="587">
        <v>0</v>
      </c>
      <c r="D3725" s="587">
        <v>0</v>
      </c>
      <c r="E3725" s="590">
        <v>0</v>
      </c>
    </row>
    <row r="3726" spans="1:5" s="41" customFormat="1" ht="13.5" customHeight="1">
      <c r="A3726" s="585">
        <v>3294</v>
      </c>
      <c r="B3726" s="586" t="s">
        <v>549</v>
      </c>
      <c r="C3726" s="587">
        <v>0</v>
      </c>
      <c r="D3726" s="587">
        <v>0</v>
      </c>
      <c r="E3726" s="590">
        <v>0</v>
      </c>
    </row>
    <row r="3727" spans="1:5" s="41" customFormat="1" ht="13.5" customHeight="1">
      <c r="A3727" s="585">
        <v>3299</v>
      </c>
      <c r="B3727" s="586" t="s">
        <v>254</v>
      </c>
      <c r="C3727" s="587">
        <v>0</v>
      </c>
      <c r="D3727" s="587">
        <v>0</v>
      </c>
      <c r="E3727" s="590">
        <v>0</v>
      </c>
    </row>
    <row r="3728" spans="1:5" s="41" customFormat="1" ht="13.5" customHeight="1">
      <c r="A3728" s="582">
        <v>34</v>
      </c>
      <c r="B3728" s="583" t="s">
        <v>205</v>
      </c>
      <c r="C3728" s="584">
        <v>0</v>
      </c>
      <c r="D3728" s="584">
        <v>0</v>
      </c>
      <c r="E3728" s="589">
        <v>0</v>
      </c>
    </row>
    <row r="3729" spans="1:5" s="41" customFormat="1" ht="13.5" customHeight="1">
      <c r="A3729" s="582">
        <v>343</v>
      </c>
      <c r="B3729" s="583" t="s">
        <v>171</v>
      </c>
      <c r="C3729" s="584">
        <v>0</v>
      </c>
      <c r="D3729" s="584">
        <v>0</v>
      </c>
      <c r="E3729" s="589">
        <v>0</v>
      </c>
    </row>
    <row r="3730" spans="1:5" s="41" customFormat="1" ht="13.5" customHeight="1">
      <c r="A3730" s="585">
        <v>3431</v>
      </c>
      <c r="B3730" s="586" t="s">
        <v>155</v>
      </c>
      <c r="C3730" s="587">
        <v>0</v>
      </c>
      <c r="D3730" s="587">
        <v>0</v>
      </c>
      <c r="E3730" s="590">
        <v>0</v>
      </c>
    </row>
    <row r="3731" spans="1:5" s="41" customFormat="1" ht="13.5" customHeight="1">
      <c r="A3731" s="580" t="s">
        <v>922</v>
      </c>
      <c r="B3731" s="580"/>
      <c r="C3731" s="581">
        <v>0</v>
      </c>
      <c r="D3731" s="581">
        <v>0</v>
      </c>
      <c r="E3731" s="588">
        <v>0</v>
      </c>
    </row>
    <row r="3732" spans="1:5" s="41" customFormat="1" ht="13.5" customHeight="1">
      <c r="A3732" s="582">
        <v>3</v>
      </c>
      <c r="B3732" s="583" t="s">
        <v>199</v>
      </c>
      <c r="C3732" s="584">
        <v>0</v>
      </c>
      <c r="D3732" s="584">
        <v>0</v>
      </c>
      <c r="E3732" s="589">
        <v>0</v>
      </c>
    </row>
    <row r="3733" spans="1:5" s="41" customFormat="1" ht="13.5" customHeight="1">
      <c r="A3733" s="582">
        <v>32</v>
      </c>
      <c r="B3733" s="583" t="s">
        <v>203</v>
      </c>
      <c r="C3733" s="584">
        <v>0</v>
      </c>
      <c r="D3733" s="584">
        <v>0</v>
      </c>
      <c r="E3733" s="589">
        <v>0</v>
      </c>
    </row>
    <row r="3734" spans="1:5" s="41" customFormat="1" ht="13.5" customHeight="1">
      <c r="A3734" s="582">
        <v>321</v>
      </c>
      <c r="B3734" s="583" t="s">
        <v>167</v>
      </c>
      <c r="C3734" s="584">
        <v>0</v>
      </c>
      <c r="D3734" s="584">
        <v>0</v>
      </c>
      <c r="E3734" s="589">
        <v>0</v>
      </c>
    </row>
    <row r="3735" spans="1:5" s="41" customFormat="1" ht="13.5" customHeight="1">
      <c r="A3735" s="585">
        <v>3213</v>
      </c>
      <c r="B3735" s="586" t="s">
        <v>280</v>
      </c>
      <c r="C3735" s="587">
        <v>0</v>
      </c>
      <c r="D3735" s="587">
        <v>0</v>
      </c>
      <c r="E3735" s="590">
        <v>0</v>
      </c>
    </row>
    <row r="3736" spans="1:5" s="41" customFormat="1" ht="13.5" customHeight="1">
      <c r="A3736" s="580" t="s">
        <v>976</v>
      </c>
      <c r="B3736" s="580"/>
      <c r="C3736" s="581">
        <v>0</v>
      </c>
      <c r="D3736" s="581">
        <v>0</v>
      </c>
      <c r="E3736" s="588">
        <v>0</v>
      </c>
    </row>
    <row r="3737" spans="1:5" s="41" customFormat="1" ht="13.5" customHeight="1">
      <c r="A3737" s="580" t="s">
        <v>131</v>
      </c>
      <c r="B3737" s="580"/>
      <c r="C3737" s="581">
        <v>0</v>
      </c>
      <c r="D3737" s="581">
        <v>0</v>
      </c>
      <c r="E3737" s="588">
        <v>0</v>
      </c>
    </row>
    <row r="3738" spans="1:5" s="41" customFormat="1" ht="13.5" customHeight="1">
      <c r="A3738" s="580" t="s">
        <v>918</v>
      </c>
      <c r="B3738" s="580"/>
      <c r="C3738" s="581">
        <v>0</v>
      </c>
      <c r="D3738" s="581">
        <v>0</v>
      </c>
      <c r="E3738" s="588">
        <v>0</v>
      </c>
    </row>
    <row r="3739" spans="1:5" s="41" customFormat="1" ht="13.5" customHeight="1">
      <c r="A3739" s="582">
        <v>3</v>
      </c>
      <c r="B3739" s="583" t="s">
        <v>199</v>
      </c>
      <c r="C3739" s="584">
        <v>0</v>
      </c>
      <c r="D3739" s="584">
        <v>0</v>
      </c>
      <c r="E3739" s="589">
        <v>0</v>
      </c>
    </row>
    <row r="3740" spans="1:5" s="41" customFormat="1" ht="13.5" customHeight="1">
      <c r="A3740" s="582">
        <v>32</v>
      </c>
      <c r="B3740" s="583" t="s">
        <v>203</v>
      </c>
      <c r="C3740" s="584">
        <v>0</v>
      </c>
      <c r="D3740" s="584">
        <v>0</v>
      </c>
      <c r="E3740" s="589">
        <v>0</v>
      </c>
    </row>
    <row r="3741" spans="1:5" s="41" customFormat="1" ht="13.5" customHeight="1">
      <c r="A3741" s="582">
        <v>322</v>
      </c>
      <c r="B3741" s="583" t="s">
        <v>166</v>
      </c>
      <c r="C3741" s="584">
        <v>0</v>
      </c>
      <c r="D3741" s="584">
        <v>0</v>
      </c>
      <c r="E3741" s="589">
        <v>0</v>
      </c>
    </row>
    <row r="3742" spans="1:5" s="41" customFormat="1" ht="13.5" customHeight="1">
      <c r="A3742" s="585">
        <v>3221</v>
      </c>
      <c r="B3742" s="586" t="s">
        <v>239</v>
      </c>
      <c r="C3742" s="587">
        <v>0</v>
      </c>
      <c r="D3742" s="587">
        <v>0</v>
      </c>
      <c r="E3742" s="590">
        <v>0</v>
      </c>
    </row>
    <row r="3743" spans="1:5" s="41" customFormat="1" ht="13.5" customHeight="1">
      <c r="A3743" s="585">
        <v>3222</v>
      </c>
      <c r="B3743" s="586" t="s">
        <v>281</v>
      </c>
      <c r="C3743" s="587">
        <v>0</v>
      </c>
      <c r="D3743" s="587">
        <v>0</v>
      </c>
      <c r="E3743" s="590">
        <v>0</v>
      </c>
    </row>
    <row r="3744" spans="1:5" s="41" customFormat="1" ht="13.5" customHeight="1">
      <c r="A3744" s="582">
        <v>323</v>
      </c>
      <c r="B3744" s="583" t="s">
        <v>168</v>
      </c>
      <c r="C3744" s="584">
        <v>0</v>
      </c>
      <c r="D3744" s="584">
        <v>0</v>
      </c>
      <c r="E3744" s="589">
        <v>0</v>
      </c>
    </row>
    <row r="3745" spans="1:5" s="41" customFormat="1" ht="13.5" customHeight="1">
      <c r="A3745" s="585">
        <v>3231</v>
      </c>
      <c r="B3745" s="586" t="s">
        <v>350</v>
      </c>
      <c r="C3745" s="587">
        <v>0</v>
      </c>
      <c r="D3745" s="587">
        <v>0</v>
      </c>
      <c r="E3745" s="590">
        <v>0</v>
      </c>
    </row>
    <row r="3746" spans="1:5" s="41" customFormat="1" ht="13.5" customHeight="1">
      <c r="A3746" s="585">
        <v>3233</v>
      </c>
      <c r="B3746" s="586" t="s">
        <v>240</v>
      </c>
      <c r="C3746" s="587">
        <v>0</v>
      </c>
      <c r="D3746" s="587">
        <v>0</v>
      </c>
      <c r="E3746" s="590">
        <v>0</v>
      </c>
    </row>
    <row r="3747" spans="1:5" s="41" customFormat="1" ht="13.5" customHeight="1">
      <c r="A3747" s="585">
        <v>3237</v>
      </c>
      <c r="B3747" s="586" t="s">
        <v>156</v>
      </c>
      <c r="C3747" s="587">
        <v>0</v>
      </c>
      <c r="D3747" s="587">
        <v>0</v>
      </c>
      <c r="E3747" s="590">
        <v>0</v>
      </c>
    </row>
    <row r="3748" spans="1:5" s="41" customFormat="1" ht="13.5" customHeight="1">
      <c r="A3748" s="585">
        <v>3239</v>
      </c>
      <c r="B3748" s="586" t="s">
        <v>244</v>
      </c>
      <c r="C3748" s="587">
        <v>0</v>
      </c>
      <c r="D3748" s="587">
        <v>0</v>
      </c>
      <c r="E3748" s="590">
        <v>0</v>
      </c>
    </row>
    <row r="3749" spans="1:5" s="41" customFormat="1" ht="13.5" customHeight="1">
      <c r="A3749" s="582">
        <v>329</v>
      </c>
      <c r="B3749" s="583" t="s">
        <v>254</v>
      </c>
      <c r="C3749" s="584">
        <v>0</v>
      </c>
      <c r="D3749" s="584">
        <v>0</v>
      </c>
      <c r="E3749" s="589">
        <v>0</v>
      </c>
    </row>
    <row r="3750" spans="1:5" s="41" customFormat="1" ht="13.5" customHeight="1">
      <c r="A3750" s="585">
        <v>3293</v>
      </c>
      <c r="B3750" s="586" t="s">
        <v>152</v>
      </c>
      <c r="C3750" s="587">
        <v>0</v>
      </c>
      <c r="D3750" s="587">
        <v>0</v>
      </c>
      <c r="E3750" s="590">
        <v>0</v>
      </c>
    </row>
    <row r="3751" spans="1:5" s="41" customFormat="1" ht="13.5" customHeight="1">
      <c r="A3751" s="585">
        <v>3299</v>
      </c>
      <c r="B3751" s="586" t="s">
        <v>254</v>
      </c>
      <c r="C3751" s="587">
        <v>0</v>
      </c>
      <c r="D3751" s="587">
        <v>0</v>
      </c>
      <c r="E3751" s="590">
        <v>0</v>
      </c>
    </row>
    <row r="3752" spans="1:5" s="41" customFormat="1" ht="13.5" customHeight="1">
      <c r="A3752" s="580" t="s">
        <v>919</v>
      </c>
      <c r="B3752" s="580"/>
      <c r="C3752" s="581">
        <v>0</v>
      </c>
      <c r="D3752" s="581">
        <v>0</v>
      </c>
      <c r="E3752" s="588">
        <v>0</v>
      </c>
    </row>
    <row r="3753" spans="1:5" s="41" customFormat="1" ht="13.5" customHeight="1">
      <c r="A3753" s="582">
        <v>3</v>
      </c>
      <c r="B3753" s="583" t="s">
        <v>199</v>
      </c>
      <c r="C3753" s="584">
        <v>0</v>
      </c>
      <c r="D3753" s="584">
        <v>0</v>
      </c>
      <c r="E3753" s="589">
        <v>0</v>
      </c>
    </row>
    <row r="3754" spans="1:5" s="41" customFormat="1" ht="13.5" customHeight="1">
      <c r="A3754" s="582">
        <v>32</v>
      </c>
      <c r="B3754" s="583" t="s">
        <v>203</v>
      </c>
      <c r="C3754" s="584">
        <v>0</v>
      </c>
      <c r="D3754" s="584">
        <v>0</v>
      </c>
      <c r="E3754" s="589">
        <v>0</v>
      </c>
    </row>
    <row r="3755" spans="1:5" s="41" customFormat="1" ht="13.5" customHeight="1">
      <c r="A3755" s="582">
        <v>322</v>
      </c>
      <c r="B3755" s="583" t="s">
        <v>166</v>
      </c>
      <c r="C3755" s="584">
        <v>0</v>
      </c>
      <c r="D3755" s="584">
        <v>0</v>
      </c>
      <c r="E3755" s="589">
        <v>0</v>
      </c>
    </row>
    <row r="3756" spans="1:5" s="41" customFormat="1" ht="13.5" customHeight="1">
      <c r="A3756" s="585">
        <v>3221</v>
      </c>
      <c r="B3756" s="586" t="s">
        <v>239</v>
      </c>
      <c r="C3756" s="587">
        <v>0</v>
      </c>
      <c r="D3756" s="587">
        <v>0</v>
      </c>
      <c r="E3756" s="590">
        <v>0</v>
      </c>
    </row>
    <row r="3757" spans="1:5" s="41" customFormat="1" ht="13.5" customHeight="1">
      <c r="A3757" s="585">
        <v>3222</v>
      </c>
      <c r="B3757" s="586" t="s">
        <v>281</v>
      </c>
      <c r="C3757" s="587">
        <v>0</v>
      </c>
      <c r="D3757" s="587">
        <v>0</v>
      </c>
      <c r="E3757" s="590">
        <v>0</v>
      </c>
    </row>
    <row r="3758" spans="1:5" s="219" customFormat="1" ht="13.5" customHeight="1">
      <c r="A3758" s="582">
        <v>323</v>
      </c>
      <c r="B3758" s="583" t="s">
        <v>168</v>
      </c>
      <c r="C3758" s="584">
        <v>0</v>
      </c>
      <c r="D3758" s="584">
        <v>0</v>
      </c>
      <c r="E3758" s="589">
        <v>0</v>
      </c>
    </row>
    <row r="3759" spans="1:5" s="41" customFormat="1" ht="13.5" customHeight="1">
      <c r="A3759" s="585">
        <v>3231</v>
      </c>
      <c r="B3759" s="586" t="s">
        <v>350</v>
      </c>
      <c r="C3759" s="587">
        <v>0</v>
      </c>
      <c r="D3759" s="587">
        <v>0</v>
      </c>
      <c r="E3759" s="590">
        <v>0</v>
      </c>
    </row>
    <row r="3760" spans="1:5" s="41" customFormat="1" ht="13.5" customHeight="1">
      <c r="A3760" s="585">
        <v>3233</v>
      </c>
      <c r="B3760" s="586" t="s">
        <v>240</v>
      </c>
      <c r="C3760" s="587">
        <v>0</v>
      </c>
      <c r="D3760" s="587">
        <v>0</v>
      </c>
      <c r="E3760" s="590">
        <v>0</v>
      </c>
    </row>
    <row r="3761" spans="1:5" s="41" customFormat="1" ht="13.5" customHeight="1">
      <c r="A3761" s="585">
        <v>3237</v>
      </c>
      <c r="B3761" s="586" t="s">
        <v>156</v>
      </c>
      <c r="C3761" s="587">
        <v>0</v>
      </c>
      <c r="D3761" s="587">
        <v>0</v>
      </c>
      <c r="E3761" s="590">
        <v>0</v>
      </c>
    </row>
    <row r="3762" spans="1:5" s="41" customFormat="1" ht="13.5" customHeight="1">
      <c r="A3762" s="585">
        <v>3239</v>
      </c>
      <c r="B3762" s="586" t="s">
        <v>244</v>
      </c>
      <c r="C3762" s="587">
        <v>0</v>
      </c>
      <c r="D3762" s="587">
        <v>0</v>
      </c>
      <c r="E3762" s="590">
        <v>0</v>
      </c>
    </row>
    <row r="3763" spans="1:5" s="41" customFormat="1" ht="13.5" customHeight="1">
      <c r="A3763" s="582">
        <v>329</v>
      </c>
      <c r="B3763" s="583" t="s">
        <v>254</v>
      </c>
      <c r="C3763" s="584">
        <v>0</v>
      </c>
      <c r="D3763" s="584">
        <v>0</v>
      </c>
      <c r="E3763" s="589">
        <v>0</v>
      </c>
    </row>
    <row r="3764" spans="1:5" s="41" customFormat="1" ht="13.5" customHeight="1">
      <c r="A3764" s="585">
        <v>3293</v>
      </c>
      <c r="B3764" s="586" t="s">
        <v>152</v>
      </c>
      <c r="C3764" s="587">
        <v>0</v>
      </c>
      <c r="D3764" s="587">
        <v>0</v>
      </c>
      <c r="E3764" s="590">
        <v>0</v>
      </c>
    </row>
    <row r="3765" spans="1:5" s="218" customFormat="1" ht="13.5" customHeight="1">
      <c r="A3765" s="585">
        <v>3295</v>
      </c>
      <c r="B3765" s="586" t="s">
        <v>314</v>
      </c>
      <c r="C3765" s="587">
        <v>0</v>
      </c>
      <c r="D3765" s="587">
        <v>0</v>
      </c>
      <c r="E3765" s="590">
        <v>0</v>
      </c>
    </row>
    <row r="3766" spans="1:5" s="218" customFormat="1" ht="13.5" customHeight="1">
      <c r="A3766" s="585">
        <v>3299</v>
      </c>
      <c r="B3766" s="586" t="s">
        <v>254</v>
      </c>
      <c r="C3766" s="587">
        <v>0</v>
      </c>
      <c r="D3766" s="587">
        <v>0</v>
      </c>
      <c r="E3766" s="590">
        <v>0</v>
      </c>
    </row>
    <row r="3767" spans="1:5" s="218" customFormat="1" ht="13.5" customHeight="1">
      <c r="A3767" s="580" t="s">
        <v>922</v>
      </c>
      <c r="B3767" s="580"/>
      <c r="C3767" s="581">
        <v>0</v>
      </c>
      <c r="D3767" s="581">
        <v>0</v>
      </c>
      <c r="E3767" s="588">
        <v>0</v>
      </c>
    </row>
    <row r="3768" spans="1:5" s="218" customFormat="1" ht="13.5" customHeight="1">
      <c r="A3768" s="582">
        <v>3</v>
      </c>
      <c r="B3768" s="583" t="s">
        <v>199</v>
      </c>
      <c r="C3768" s="584">
        <v>0</v>
      </c>
      <c r="D3768" s="584">
        <v>0</v>
      </c>
      <c r="E3768" s="589">
        <v>0</v>
      </c>
    </row>
    <row r="3769" spans="1:5" s="218" customFormat="1" ht="13.5" customHeight="1">
      <c r="A3769" s="582">
        <v>32</v>
      </c>
      <c r="B3769" s="583" t="s">
        <v>203</v>
      </c>
      <c r="C3769" s="584">
        <v>0</v>
      </c>
      <c r="D3769" s="584">
        <v>0</v>
      </c>
      <c r="E3769" s="589">
        <v>0</v>
      </c>
    </row>
    <row r="3770" spans="1:5" s="218" customFormat="1" ht="13.5" customHeight="1">
      <c r="A3770" s="582">
        <v>322</v>
      </c>
      <c r="B3770" s="583" t="s">
        <v>166</v>
      </c>
      <c r="C3770" s="584">
        <v>0</v>
      </c>
      <c r="D3770" s="584">
        <v>0</v>
      </c>
      <c r="E3770" s="589">
        <v>0</v>
      </c>
    </row>
    <row r="3771" spans="1:5" s="218" customFormat="1" ht="13.5" customHeight="1">
      <c r="A3771" s="585">
        <v>3221</v>
      </c>
      <c r="B3771" s="586" t="s">
        <v>239</v>
      </c>
      <c r="C3771" s="587">
        <v>0</v>
      </c>
      <c r="D3771" s="587">
        <v>0</v>
      </c>
      <c r="E3771" s="590">
        <v>0</v>
      </c>
    </row>
    <row r="3772" spans="1:5" s="218" customFormat="1" ht="13.5" customHeight="1">
      <c r="A3772" s="582">
        <v>323</v>
      </c>
      <c r="B3772" s="583" t="s">
        <v>168</v>
      </c>
      <c r="C3772" s="584">
        <v>0</v>
      </c>
      <c r="D3772" s="584">
        <v>0</v>
      </c>
      <c r="E3772" s="589">
        <v>0</v>
      </c>
    </row>
    <row r="3773" spans="1:5" s="218" customFormat="1" ht="13.5" customHeight="1">
      <c r="A3773" s="585">
        <v>3237</v>
      </c>
      <c r="B3773" s="586" t="s">
        <v>156</v>
      </c>
      <c r="C3773" s="587">
        <v>0</v>
      </c>
      <c r="D3773" s="587">
        <v>0</v>
      </c>
      <c r="E3773" s="590">
        <v>0</v>
      </c>
    </row>
    <row r="3774" spans="1:5" s="218" customFormat="1" ht="13.5" customHeight="1">
      <c r="A3774" s="585">
        <v>3239</v>
      </c>
      <c r="B3774" s="586" t="s">
        <v>244</v>
      </c>
      <c r="C3774" s="587">
        <v>0</v>
      </c>
      <c r="D3774" s="587">
        <v>0</v>
      </c>
      <c r="E3774" s="590">
        <v>0</v>
      </c>
    </row>
    <row r="3775" spans="1:5" s="212" customFormat="1" ht="13.5" customHeight="1">
      <c r="A3775" s="580" t="s">
        <v>977</v>
      </c>
      <c r="B3775" s="580"/>
      <c r="C3775" s="581">
        <v>0</v>
      </c>
      <c r="D3775" s="581">
        <v>0</v>
      </c>
      <c r="E3775" s="588">
        <v>0</v>
      </c>
    </row>
    <row r="3776" spans="1:5" s="218" customFormat="1" ht="13.5" customHeight="1">
      <c r="A3776" s="580" t="s">
        <v>131</v>
      </c>
      <c r="B3776" s="580"/>
      <c r="C3776" s="581">
        <v>0</v>
      </c>
      <c r="D3776" s="581">
        <v>0</v>
      </c>
      <c r="E3776" s="588">
        <v>0</v>
      </c>
    </row>
    <row r="3777" spans="1:5" s="218" customFormat="1" ht="13.5" customHeight="1">
      <c r="A3777" s="580" t="s">
        <v>918</v>
      </c>
      <c r="B3777" s="580"/>
      <c r="C3777" s="581">
        <v>0</v>
      </c>
      <c r="D3777" s="581">
        <v>0</v>
      </c>
      <c r="E3777" s="588">
        <v>0</v>
      </c>
    </row>
    <row r="3778" spans="1:5" s="218" customFormat="1" ht="13.5" customHeight="1">
      <c r="A3778" s="582">
        <v>3</v>
      </c>
      <c r="B3778" s="583" t="s">
        <v>199</v>
      </c>
      <c r="C3778" s="584">
        <v>0</v>
      </c>
      <c r="D3778" s="584">
        <v>0</v>
      </c>
      <c r="E3778" s="589">
        <v>0</v>
      </c>
    </row>
    <row r="3779" spans="1:5" s="218" customFormat="1" ht="13.5" customHeight="1">
      <c r="A3779" s="582">
        <v>32</v>
      </c>
      <c r="B3779" s="583" t="s">
        <v>203</v>
      </c>
      <c r="C3779" s="584">
        <v>0</v>
      </c>
      <c r="D3779" s="584">
        <v>0</v>
      </c>
      <c r="E3779" s="589">
        <v>0</v>
      </c>
    </row>
    <row r="3780" spans="1:5" s="218" customFormat="1" ht="13.5" customHeight="1">
      <c r="A3780" s="582">
        <v>322</v>
      </c>
      <c r="B3780" s="583" t="s">
        <v>166</v>
      </c>
      <c r="C3780" s="584">
        <v>0</v>
      </c>
      <c r="D3780" s="584">
        <v>0</v>
      </c>
      <c r="E3780" s="589">
        <v>0</v>
      </c>
    </row>
    <row r="3781" spans="1:5" s="218" customFormat="1" ht="13.5" customHeight="1">
      <c r="A3781" s="585">
        <v>3221</v>
      </c>
      <c r="B3781" s="586" t="s">
        <v>239</v>
      </c>
      <c r="C3781" s="587">
        <v>0</v>
      </c>
      <c r="D3781" s="587">
        <v>0</v>
      </c>
      <c r="E3781" s="590">
        <v>0</v>
      </c>
    </row>
    <row r="3782" spans="1:5" s="218" customFormat="1" ht="13.5" customHeight="1">
      <c r="A3782" s="585">
        <v>3222</v>
      </c>
      <c r="B3782" s="586" t="s">
        <v>281</v>
      </c>
      <c r="C3782" s="587">
        <v>0</v>
      </c>
      <c r="D3782" s="587">
        <v>0</v>
      </c>
      <c r="E3782" s="590">
        <v>0</v>
      </c>
    </row>
    <row r="3783" spans="1:5" s="41" customFormat="1" ht="13.5" customHeight="1">
      <c r="A3783" s="582">
        <v>323</v>
      </c>
      <c r="B3783" s="583" t="s">
        <v>168</v>
      </c>
      <c r="C3783" s="584">
        <v>0</v>
      </c>
      <c r="D3783" s="584">
        <v>0</v>
      </c>
      <c r="E3783" s="589">
        <v>0</v>
      </c>
    </row>
    <row r="3784" spans="1:5" s="41" customFormat="1" ht="13.5" customHeight="1">
      <c r="A3784" s="585">
        <v>3231</v>
      </c>
      <c r="B3784" s="586" t="s">
        <v>350</v>
      </c>
      <c r="C3784" s="587">
        <v>0</v>
      </c>
      <c r="D3784" s="587">
        <v>0</v>
      </c>
      <c r="E3784" s="590">
        <v>0</v>
      </c>
    </row>
    <row r="3785" spans="1:5" s="41" customFormat="1" ht="13.5" customHeight="1">
      <c r="A3785" s="585">
        <v>3237</v>
      </c>
      <c r="B3785" s="586" t="s">
        <v>156</v>
      </c>
      <c r="C3785" s="587">
        <v>0</v>
      </c>
      <c r="D3785" s="587">
        <v>0</v>
      </c>
      <c r="E3785" s="590">
        <v>0</v>
      </c>
    </row>
    <row r="3786" spans="1:5" s="41" customFormat="1" ht="13.5" customHeight="1">
      <c r="A3786" s="585">
        <v>3239</v>
      </c>
      <c r="B3786" s="586" t="s">
        <v>244</v>
      </c>
      <c r="C3786" s="587">
        <v>0</v>
      </c>
      <c r="D3786" s="587">
        <v>0</v>
      </c>
      <c r="E3786" s="590">
        <v>0</v>
      </c>
    </row>
    <row r="3787" spans="1:5" s="41" customFormat="1" ht="13.5" customHeight="1">
      <c r="A3787" s="582">
        <v>329</v>
      </c>
      <c r="B3787" s="583" t="s">
        <v>254</v>
      </c>
      <c r="C3787" s="584">
        <v>0</v>
      </c>
      <c r="D3787" s="584">
        <v>0</v>
      </c>
      <c r="E3787" s="589">
        <v>0</v>
      </c>
    </row>
    <row r="3788" spans="1:5" s="41" customFormat="1" ht="13.5" customHeight="1">
      <c r="A3788" s="585">
        <v>3299</v>
      </c>
      <c r="B3788" s="586" t="s">
        <v>254</v>
      </c>
      <c r="C3788" s="587">
        <v>0</v>
      </c>
      <c r="D3788" s="587">
        <v>0</v>
      </c>
      <c r="E3788" s="590">
        <v>0</v>
      </c>
    </row>
    <row r="3789" spans="1:5" s="41" customFormat="1" ht="13.5" customHeight="1">
      <c r="A3789" s="580" t="s">
        <v>922</v>
      </c>
      <c r="B3789" s="580"/>
      <c r="C3789" s="581">
        <v>0</v>
      </c>
      <c r="D3789" s="581">
        <v>0</v>
      </c>
      <c r="E3789" s="588">
        <v>0</v>
      </c>
    </row>
    <row r="3790" spans="1:5" s="41" customFormat="1" ht="13.5" customHeight="1">
      <c r="A3790" s="582">
        <v>3</v>
      </c>
      <c r="B3790" s="583" t="s">
        <v>199</v>
      </c>
      <c r="C3790" s="584">
        <v>0</v>
      </c>
      <c r="D3790" s="584">
        <v>0</v>
      </c>
      <c r="E3790" s="589">
        <v>0</v>
      </c>
    </row>
    <row r="3791" spans="1:5" s="41" customFormat="1" ht="13.5" customHeight="1">
      <c r="A3791" s="582">
        <v>32</v>
      </c>
      <c r="B3791" s="583" t="s">
        <v>203</v>
      </c>
      <c r="C3791" s="584">
        <v>0</v>
      </c>
      <c r="D3791" s="584">
        <v>0</v>
      </c>
      <c r="E3791" s="589">
        <v>0</v>
      </c>
    </row>
    <row r="3792" spans="1:5" s="41" customFormat="1" ht="13.5" customHeight="1">
      <c r="A3792" s="582">
        <v>322</v>
      </c>
      <c r="B3792" s="583" t="s">
        <v>166</v>
      </c>
      <c r="C3792" s="584">
        <v>0</v>
      </c>
      <c r="D3792" s="584">
        <v>0</v>
      </c>
      <c r="E3792" s="589">
        <v>0</v>
      </c>
    </row>
    <row r="3793" spans="1:5" s="41" customFormat="1" ht="13.5" customHeight="1">
      <c r="A3793" s="585">
        <v>3221</v>
      </c>
      <c r="B3793" s="586" t="s">
        <v>239</v>
      </c>
      <c r="C3793" s="587">
        <v>0</v>
      </c>
      <c r="D3793" s="587">
        <v>0</v>
      </c>
      <c r="E3793" s="590">
        <v>0</v>
      </c>
    </row>
    <row r="3794" spans="1:5" s="41" customFormat="1" ht="13.5" customHeight="1">
      <c r="A3794" s="582">
        <v>323</v>
      </c>
      <c r="B3794" s="583" t="s">
        <v>168</v>
      </c>
      <c r="C3794" s="584">
        <v>0</v>
      </c>
      <c r="D3794" s="584">
        <v>0</v>
      </c>
      <c r="E3794" s="589">
        <v>0</v>
      </c>
    </row>
    <row r="3795" spans="1:5" s="218" customFormat="1" ht="13.5" customHeight="1">
      <c r="A3795" s="585">
        <v>3231</v>
      </c>
      <c r="B3795" s="586" t="s">
        <v>350</v>
      </c>
      <c r="C3795" s="587">
        <v>0</v>
      </c>
      <c r="D3795" s="587">
        <v>0</v>
      </c>
      <c r="E3795" s="590">
        <v>0</v>
      </c>
    </row>
    <row r="3796" spans="1:5" s="41" customFormat="1" ht="13.5" customHeight="1">
      <c r="A3796" s="585">
        <v>3233</v>
      </c>
      <c r="B3796" s="586" t="s">
        <v>240</v>
      </c>
      <c r="C3796" s="587">
        <v>0</v>
      </c>
      <c r="D3796" s="587">
        <v>0</v>
      </c>
      <c r="E3796" s="590">
        <v>0</v>
      </c>
    </row>
    <row r="3797" spans="1:5" s="41" customFormat="1" ht="13.5" customHeight="1">
      <c r="A3797" s="585">
        <v>3237</v>
      </c>
      <c r="B3797" s="586" t="s">
        <v>156</v>
      </c>
      <c r="C3797" s="587">
        <v>0</v>
      </c>
      <c r="D3797" s="587">
        <v>0</v>
      </c>
      <c r="E3797" s="590">
        <v>0</v>
      </c>
    </row>
    <row r="3798" spans="1:5" s="41" customFormat="1" ht="13.5" customHeight="1">
      <c r="A3798" s="585">
        <v>3239</v>
      </c>
      <c r="B3798" s="586" t="s">
        <v>244</v>
      </c>
      <c r="C3798" s="587">
        <v>0</v>
      </c>
      <c r="D3798" s="587">
        <v>0</v>
      </c>
      <c r="E3798" s="590">
        <v>0</v>
      </c>
    </row>
    <row r="3799" spans="1:5" s="41" customFormat="1" ht="13.5" customHeight="1">
      <c r="A3799" s="580" t="s">
        <v>920</v>
      </c>
      <c r="B3799" s="580"/>
      <c r="C3799" s="581">
        <v>0</v>
      </c>
      <c r="D3799" s="581">
        <v>0</v>
      </c>
      <c r="E3799" s="588">
        <v>0</v>
      </c>
    </row>
    <row r="3800" spans="1:5" s="41" customFormat="1" ht="13.5" customHeight="1">
      <c r="A3800" s="582">
        <v>3</v>
      </c>
      <c r="B3800" s="583" t="s">
        <v>199</v>
      </c>
      <c r="C3800" s="584">
        <v>0</v>
      </c>
      <c r="D3800" s="584">
        <v>0</v>
      </c>
      <c r="E3800" s="589">
        <v>0</v>
      </c>
    </row>
    <row r="3801" spans="1:5" s="41" customFormat="1" ht="13.5" customHeight="1">
      <c r="A3801" s="582">
        <v>32</v>
      </c>
      <c r="B3801" s="583" t="s">
        <v>203</v>
      </c>
      <c r="C3801" s="584">
        <v>0</v>
      </c>
      <c r="D3801" s="584">
        <v>0</v>
      </c>
      <c r="E3801" s="589">
        <v>0</v>
      </c>
    </row>
    <row r="3802" spans="1:5" s="41" customFormat="1" ht="13.5" customHeight="1">
      <c r="A3802" s="582">
        <v>322</v>
      </c>
      <c r="B3802" s="583" t="s">
        <v>166</v>
      </c>
      <c r="C3802" s="584">
        <v>0</v>
      </c>
      <c r="D3802" s="584">
        <v>0</v>
      </c>
      <c r="E3802" s="589">
        <v>0</v>
      </c>
    </row>
    <row r="3803" spans="1:5" s="41" customFormat="1" ht="13.5" customHeight="1">
      <c r="A3803" s="585">
        <v>3221</v>
      </c>
      <c r="B3803" s="586" t="s">
        <v>239</v>
      </c>
      <c r="C3803" s="587">
        <v>0</v>
      </c>
      <c r="D3803" s="587">
        <v>0</v>
      </c>
      <c r="E3803" s="590">
        <v>0</v>
      </c>
    </row>
    <row r="3804" spans="1:5" s="41" customFormat="1" ht="13.5" customHeight="1">
      <c r="A3804" s="582">
        <v>323</v>
      </c>
      <c r="B3804" s="583" t="s">
        <v>168</v>
      </c>
      <c r="C3804" s="584">
        <v>0</v>
      </c>
      <c r="D3804" s="584">
        <v>0</v>
      </c>
      <c r="E3804" s="589">
        <v>0</v>
      </c>
    </row>
    <row r="3805" spans="1:5" s="41" customFormat="1" ht="13.5" customHeight="1">
      <c r="A3805" s="585">
        <v>3231</v>
      </c>
      <c r="B3805" s="586" t="s">
        <v>350</v>
      </c>
      <c r="C3805" s="587">
        <v>0</v>
      </c>
      <c r="D3805" s="587">
        <v>0</v>
      </c>
      <c r="E3805" s="590">
        <v>0</v>
      </c>
    </row>
    <row r="3806" spans="1:5" s="41" customFormat="1" ht="13.5" customHeight="1">
      <c r="A3806" s="585">
        <v>3233</v>
      </c>
      <c r="B3806" s="586" t="s">
        <v>240</v>
      </c>
      <c r="C3806" s="587">
        <v>0</v>
      </c>
      <c r="D3806" s="587">
        <v>0</v>
      </c>
      <c r="E3806" s="590">
        <v>0</v>
      </c>
    </row>
    <row r="3807" spans="1:5" s="41" customFormat="1" ht="13.5" customHeight="1">
      <c r="A3807" s="582">
        <v>329</v>
      </c>
      <c r="B3807" s="583" t="s">
        <v>254</v>
      </c>
      <c r="C3807" s="584">
        <v>0</v>
      </c>
      <c r="D3807" s="584">
        <v>0</v>
      </c>
      <c r="E3807" s="589">
        <v>0</v>
      </c>
    </row>
    <row r="3808" spans="1:5" s="41" customFormat="1" ht="13.5" customHeight="1">
      <c r="A3808" s="585">
        <v>3299</v>
      </c>
      <c r="B3808" s="586" t="s">
        <v>254</v>
      </c>
      <c r="C3808" s="587">
        <v>0</v>
      </c>
      <c r="D3808" s="587">
        <v>0</v>
      </c>
      <c r="E3808" s="590">
        <v>0</v>
      </c>
    </row>
    <row r="3809" spans="1:5" s="41" customFormat="1" ht="13.5" customHeight="1">
      <c r="A3809" s="580" t="s">
        <v>978</v>
      </c>
      <c r="B3809" s="580"/>
      <c r="C3809" s="581">
        <v>0</v>
      </c>
      <c r="D3809" s="581">
        <v>0</v>
      </c>
      <c r="E3809" s="588">
        <v>0</v>
      </c>
    </row>
    <row r="3810" spans="1:5" s="41" customFormat="1" ht="13.5" customHeight="1">
      <c r="A3810" s="580" t="s">
        <v>131</v>
      </c>
      <c r="B3810" s="580"/>
      <c r="C3810" s="581">
        <v>0</v>
      </c>
      <c r="D3810" s="581">
        <v>0</v>
      </c>
      <c r="E3810" s="588">
        <v>0</v>
      </c>
    </row>
    <row r="3811" spans="1:5" s="41" customFormat="1" ht="13.5" customHeight="1">
      <c r="A3811" s="580" t="s">
        <v>918</v>
      </c>
      <c r="B3811" s="580"/>
      <c r="C3811" s="581">
        <v>0</v>
      </c>
      <c r="D3811" s="581">
        <v>0</v>
      </c>
      <c r="E3811" s="588">
        <v>0</v>
      </c>
    </row>
    <row r="3812" spans="1:5" s="41" customFormat="1" ht="13.5" customHeight="1">
      <c r="A3812" s="582">
        <v>3</v>
      </c>
      <c r="B3812" s="583" t="s">
        <v>199</v>
      </c>
      <c r="C3812" s="584">
        <v>0</v>
      </c>
      <c r="D3812" s="584">
        <v>0</v>
      </c>
      <c r="E3812" s="589">
        <v>0</v>
      </c>
    </row>
    <row r="3813" spans="1:5" s="41" customFormat="1" ht="13.5" customHeight="1">
      <c r="A3813" s="582">
        <v>32</v>
      </c>
      <c r="B3813" s="583" t="s">
        <v>203</v>
      </c>
      <c r="C3813" s="584">
        <v>0</v>
      </c>
      <c r="D3813" s="584">
        <v>0</v>
      </c>
      <c r="E3813" s="589">
        <v>0</v>
      </c>
    </row>
    <row r="3814" spans="1:5" s="41" customFormat="1" ht="13.5" customHeight="1">
      <c r="A3814" s="582">
        <v>322</v>
      </c>
      <c r="B3814" s="583" t="s">
        <v>166</v>
      </c>
      <c r="C3814" s="584">
        <v>0</v>
      </c>
      <c r="D3814" s="584">
        <v>0</v>
      </c>
      <c r="E3814" s="589">
        <v>0</v>
      </c>
    </row>
    <row r="3815" spans="1:5" s="41" customFormat="1" ht="13.5" customHeight="1">
      <c r="A3815" s="585">
        <v>3221</v>
      </c>
      <c r="B3815" s="586" t="s">
        <v>239</v>
      </c>
      <c r="C3815" s="587">
        <v>0</v>
      </c>
      <c r="D3815" s="587">
        <v>0</v>
      </c>
      <c r="E3815" s="590">
        <v>0</v>
      </c>
    </row>
    <row r="3816" spans="1:5" s="41" customFormat="1" ht="13.5" customHeight="1">
      <c r="A3816" s="582">
        <v>323</v>
      </c>
      <c r="B3816" s="583" t="s">
        <v>168</v>
      </c>
      <c r="C3816" s="584">
        <v>0</v>
      </c>
      <c r="D3816" s="584">
        <v>0</v>
      </c>
      <c r="E3816" s="589">
        <v>0</v>
      </c>
    </row>
    <row r="3817" spans="1:5" s="41" customFormat="1" ht="13.5" customHeight="1">
      <c r="A3817" s="585">
        <v>3231</v>
      </c>
      <c r="B3817" s="586" t="s">
        <v>350</v>
      </c>
      <c r="C3817" s="587">
        <v>0</v>
      </c>
      <c r="D3817" s="587">
        <v>0</v>
      </c>
      <c r="E3817" s="590">
        <v>0</v>
      </c>
    </row>
    <row r="3818" spans="1:5" s="41" customFormat="1" ht="13.5" customHeight="1">
      <c r="A3818" s="585">
        <v>3237</v>
      </c>
      <c r="B3818" s="586" t="s">
        <v>156</v>
      </c>
      <c r="C3818" s="587">
        <v>0</v>
      </c>
      <c r="D3818" s="587">
        <v>0</v>
      </c>
      <c r="E3818" s="590">
        <v>0</v>
      </c>
    </row>
    <row r="3819" spans="1:5" s="41" customFormat="1" ht="13.5" customHeight="1">
      <c r="A3819" s="585">
        <v>3239</v>
      </c>
      <c r="B3819" s="586" t="s">
        <v>244</v>
      </c>
      <c r="C3819" s="587">
        <v>0</v>
      </c>
      <c r="D3819" s="587">
        <v>0</v>
      </c>
      <c r="E3819" s="590">
        <v>0</v>
      </c>
    </row>
    <row r="3820" spans="1:5" s="41" customFormat="1" ht="13.5" customHeight="1">
      <c r="A3820" s="582">
        <v>329</v>
      </c>
      <c r="B3820" s="583" t="s">
        <v>254</v>
      </c>
      <c r="C3820" s="584">
        <v>0</v>
      </c>
      <c r="D3820" s="584">
        <v>0</v>
      </c>
      <c r="E3820" s="589">
        <v>0</v>
      </c>
    </row>
    <row r="3821" spans="1:5" s="41" customFormat="1" ht="13.5" customHeight="1">
      <c r="A3821" s="585">
        <v>3299</v>
      </c>
      <c r="B3821" s="586" t="s">
        <v>254</v>
      </c>
      <c r="C3821" s="587">
        <v>0</v>
      </c>
      <c r="D3821" s="587">
        <v>0</v>
      </c>
      <c r="E3821" s="590">
        <v>0</v>
      </c>
    </row>
    <row r="3822" spans="1:5" s="41" customFormat="1" ht="13.5" customHeight="1">
      <c r="A3822" s="580" t="s">
        <v>922</v>
      </c>
      <c r="B3822" s="580"/>
      <c r="C3822" s="581">
        <v>0</v>
      </c>
      <c r="D3822" s="581">
        <v>0</v>
      </c>
      <c r="E3822" s="588">
        <v>0</v>
      </c>
    </row>
    <row r="3823" spans="1:5" s="41" customFormat="1" ht="13.5" customHeight="1">
      <c r="A3823" s="582">
        <v>3</v>
      </c>
      <c r="B3823" s="583" t="s">
        <v>199</v>
      </c>
      <c r="C3823" s="584">
        <v>0</v>
      </c>
      <c r="D3823" s="584">
        <v>0</v>
      </c>
      <c r="E3823" s="589">
        <v>0</v>
      </c>
    </row>
    <row r="3824" spans="1:5" s="41" customFormat="1" ht="13.5" customHeight="1">
      <c r="A3824" s="582">
        <v>32</v>
      </c>
      <c r="B3824" s="583" t="s">
        <v>203</v>
      </c>
      <c r="C3824" s="584">
        <v>0</v>
      </c>
      <c r="D3824" s="584">
        <v>0</v>
      </c>
      <c r="E3824" s="589">
        <v>0</v>
      </c>
    </row>
    <row r="3825" spans="1:5" s="41" customFormat="1" ht="13.5" customHeight="1">
      <c r="A3825" s="582">
        <v>323</v>
      </c>
      <c r="B3825" s="583" t="s">
        <v>168</v>
      </c>
      <c r="C3825" s="584">
        <v>0</v>
      </c>
      <c r="D3825" s="584">
        <v>0</v>
      </c>
      <c r="E3825" s="589">
        <v>0</v>
      </c>
    </row>
    <row r="3826" spans="1:5" s="41" customFormat="1" ht="13.5" customHeight="1">
      <c r="A3826" s="585">
        <v>3233</v>
      </c>
      <c r="B3826" s="586" t="s">
        <v>240</v>
      </c>
      <c r="C3826" s="587">
        <v>0</v>
      </c>
      <c r="D3826" s="587">
        <v>0</v>
      </c>
      <c r="E3826" s="590">
        <v>0</v>
      </c>
    </row>
    <row r="3827" spans="1:5" s="41" customFormat="1" ht="13.5" customHeight="1">
      <c r="A3827" s="585">
        <v>3237</v>
      </c>
      <c r="B3827" s="586" t="s">
        <v>156</v>
      </c>
      <c r="C3827" s="587">
        <v>0</v>
      </c>
      <c r="D3827" s="587">
        <v>0</v>
      </c>
      <c r="E3827" s="590">
        <v>0</v>
      </c>
    </row>
    <row r="3828" spans="1:5" s="41" customFormat="1" ht="13.5" customHeight="1">
      <c r="A3828" s="585">
        <v>3239</v>
      </c>
      <c r="B3828" s="586" t="s">
        <v>244</v>
      </c>
      <c r="C3828" s="587">
        <v>0</v>
      </c>
      <c r="D3828" s="587">
        <v>0</v>
      </c>
      <c r="E3828" s="590">
        <v>0</v>
      </c>
    </row>
    <row r="3829" spans="1:5" s="41" customFormat="1" ht="13.5" customHeight="1">
      <c r="A3829" s="580" t="s">
        <v>979</v>
      </c>
      <c r="B3829" s="580"/>
      <c r="C3829" s="581">
        <v>0</v>
      </c>
      <c r="D3829" s="581">
        <v>0</v>
      </c>
      <c r="E3829" s="588">
        <v>0</v>
      </c>
    </row>
    <row r="3830" spans="1:5" s="41" customFormat="1" ht="13.5" customHeight="1">
      <c r="A3830" s="580" t="s">
        <v>131</v>
      </c>
      <c r="B3830" s="580"/>
      <c r="C3830" s="581">
        <v>0</v>
      </c>
      <c r="D3830" s="581">
        <v>0</v>
      </c>
      <c r="E3830" s="588">
        <v>0</v>
      </c>
    </row>
    <row r="3831" spans="1:5" s="41" customFormat="1" ht="13.5" customHeight="1">
      <c r="A3831" s="580" t="s">
        <v>918</v>
      </c>
      <c r="B3831" s="580"/>
      <c r="C3831" s="581">
        <v>0</v>
      </c>
      <c r="D3831" s="581">
        <v>0</v>
      </c>
      <c r="E3831" s="588">
        <v>0</v>
      </c>
    </row>
    <row r="3832" spans="1:5" s="41" customFormat="1" ht="13.5" customHeight="1">
      <c r="A3832" s="582">
        <v>3</v>
      </c>
      <c r="B3832" s="583" t="s">
        <v>199</v>
      </c>
      <c r="C3832" s="584">
        <v>0</v>
      </c>
      <c r="D3832" s="584">
        <v>0</v>
      </c>
      <c r="E3832" s="589">
        <v>0</v>
      </c>
    </row>
    <row r="3833" spans="1:5" s="41" customFormat="1" ht="13.5" customHeight="1">
      <c r="A3833" s="582">
        <v>32</v>
      </c>
      <c r="B3833" s="583" t="s">
        <v>203</v>
      </c>
      <c r="C3833" s="584">
        <v>0</v>
      </c>
      <c r="D3833" s="584">
        <v>0</v>
      </c>
      <c r="E3833" s="589">
        <v>0</v>
      </c>
    </row>
    <row r="3834" spans="1:5" s="222" customFormat="1" ht="13.5" customHeight="1">
      <c r="A3834" s="582">
        <v>321</v>
      </c>
      <c r="B3834" s="583" t="s">
        <v>167</v>
      </c>
      <c r="C3834" s="584">
        <v>0</v>
      </c>
      <c r="D3834" s="584">
        <v>0</v>
      </c>
      <c r="E3834" s="589">
        <v>0</v>
      </c>
    </row>
    <row r="3835" spans="1:5" s="222" customFormat="1" ht="13.5" customHeight="1">
      <c r="A3835" s="585">
        <v>3213</v>
      </c>
      <c r="B3835" s="586" t="s">
        <v>280</v>
      </c>
      <c r="C3835" s="587">
        <v>0</v>
      </c>
      <c r="D3835" s="587">
        <v>0</v>
      </c>
      <c r="E3835" s="590">
        <v>0</v>
      </c>
    </row>
    <row r="3836" spans="1:5" s="41" customFormat="1" ht="13.5" customHeight="1">
      <c r="A3836" s="582">
        <v>322</v>
      </c>
      <c r="B3836" s="583" t="s">
        <v>166</v>
      </c>
      <c r="C3836" s="584">
        <v>0</v>
      </c>
      <c r="D3836" s="584">
        <v>0</v>
      </c>
      <c r="E3836" s="589">
        <v>0</v>
      </c>
    </row>
    <row r="3837" spans="1:5" s="41" customFormat="1" ht="13.5" customHeight="1">
      <c r="A3837" s="585">
        <v>3221</v>
      </c>
      <c r="B3837" s="586" t="s">
        <v>239</v>
      </c>
      <c r="C3837" s="587">
        <v>0</v>
      </c>
      <c r="D3837" s="587">
        <v>0</v>
      </c>
      <c r="E3837" s="590">
        <v>0</v>
      </c>
    </row>
    <row r="3838" spans="1:5" s="41" customFormat="1" ht="13.5" customHeight="1">
      <c r="A3838" s="585">
        <v>3222</v>
      </c>
      <c r="B3838" s="586" t="s">
        <v>281</v>
      </c>
      <c r="C3838" s="587">
        <v>0</v>
      </c>
      <c r="D3838" s="587">
        <v>0</v>
      </c>
      <c r="E3838" s="590">
        <v>0</v>
      </c>
    </row>
    <row r="3839" spans="1:6" s="218" customFormat="1" ht="13.5" customHeight="1">
      <c r="A3839" s="582">
        <v>323</v>
      </c>
      <c r="B3839" s="583" t="s">
        <v>168</v>
      </c>
      <c r="C3839" s="584">
        <v>0</v>
      </c>
      <c r="D3839" s="584">
        <v>0</v>
      </c>
      <c r="E3839" s="589">
        <v>0</v>
      </c>
      <c r="F3839" s="41"/>
    </row>
    <row r="3840" spans="1:6" s="218" customFormat="1" ht="13.5" customHeight="1">
      <c r="A3840" s="585">
        <v>3231</v>
      </c>
      <c r="B3840" s="586" t="s">
        <v>350</v>
      </c>
      <c r="C3840" s="587">
        <v>0</v>
      </c>
      <c r="D3840" s="587">
        <v>0</v>
      </c>
      <c r="E3840" s="590">
        <v>0</v>
      </c>
      <c r="F3840" s="41"/>
    </row>
    <row r="3841" spans="1:6" s="218" customFormat="1" ht="13.5" customHeight="1">
      <c r="A3841" s="585">
        <v>3233</v>
      </c>
      <c r="B3841" s="586" t="s">
        <v>240</v>
      </c>
      <c r="C3841" s="587">
        <v>0</v>
      </c>
      <c r="D3841" s="587">
        <v>0</v>
      </c>
      <c r="E3841" s="590">
        <v>0</v>
      </c>
      <c r="F3841" s="41"/>
    </row>
    <row r="3842" spans="1:6" s="218" customFormat="1" ht="13.5" customHeight="1">
      <c r="A3842" s="585">
        <v>3237</v>
      </c>
      <c r="B3842" s="586" t="s">
        <v>156</v>
      </c>
      <c r="C3842" s="587">
        <v>0</v>
      </c>
      <c r="D3842" s="587">
        <v>0</v>
      </c>
      <c r="E3842" s="590">
        <v>0</v>
      </c>
      <c r="F3842" s="41"/>
    </row>
    <row r="3843" spans="1:5" s="212" customFormat="1" ht="13.5" customHeight="1">
      <c r="A3843" s="585">
        <v>3239</v>
      </c>
      <c r="B3843" s="586" t="s">
        <v>244</v>
      </c>
      <c r="C3843" s="587">
        <v>0</v>
      </c>
      <c r="D3843" s="587">
        <v>0</v>
      </c>
      <c r="E3843" s="590">
        <v>0</v>
      </c>
    </row>
    <row r="3844" spans="1:6" s="218" customFormat="1" ht="13.5" customHeight="1">
      <c r="A3844" s="582">
        <v>329</v>
      </c>
      <c r="B3844" s="583" t="s">
        <v>254</v>
      </c>
      <c r="C3844" s="584">
        <v>0</v>
      </c>
      <c r="D3844" s="584">
        <v>0</v>
      </c>
      <c r="E3844" s="589">
        <v>0</v>
      </c>
      <c r="F3844" s="41"/>
    </row>
    <row r="3845" spans="1:6" s="218" customFormat="1" ht="13.5" customHeight="1">
      <c r="A3845" s="585">
        <v>3293</v>
      </c>
      <c r="B3845" s="586" t="s">
        <v>152</v>
      </c>
      <c r="C3845" s="587">
        <v>0</v>
      </c>
      <c r="D3845" s="587">
        <v>0</v>
      </c>
      <c r="E3845" s="590">
        <v>0</v>
      </c>
      <c r="F3845" s="41"/>
    </row>
    <row r="3846" spans="1:5" s="218" customFormat="1" ht="13.5" customHeight="1">
      <c r="A3846" s="585">
        <v>3299</v>
      </c>
      <c r="B3846" s="586" t="s">
        <v>254</v>
      </c>
      <c r="C3846" s="587">
        <v>0</v>
      </c>
      <c r="D3846" s="587">
        <v>0</v>
      </c>
      <c r="E3846" s="590">
        <v>0</v>
      </c>
    </row>
    <row r="3847" spans="1:6" s="218" customFormat="1" ht="13.5" customHeight="1">
      <c r="A3847" s="580" t="s">
        <v>980</v>
      </c>
      <c r="B3847" s="580"/>
      <c r="C3847" s="581">
        <v>0</v>
      </c>
      <c r="D3847" s="581">
        <v>0</v>
      </c>
      <c r="E3847" s="588">
        <v>0</v>
      </c>
      <c r="F3847" s="41"/>
    </row>
    <row r="3848" spans="1:5" s="224" customFormat="1" ht="13.5" customHeight="1">
      <c r="A3848" s="580" t="s">
        <v>131</v>
      </c>
      <c r="B3848" s="580"/>
      <c r="C3848" s="581">
        <v>0</v>
      </c>
      <c r="D3848" s="581">
        <v>0</v>
      </c>
      <c r="E3848" s="588">
        <v>0</v>
      </c>
    </row>
    <row r="3849" spans="1:5" s="224" customFormat="1" ht="13.5" customHeight="1">
      <c r="A3849" s="580" t="s">
        <v>922</v>
      </c>
      <c r="B3849" s="580"/>
      <c r="C3849" s="581">
        <v>0</v>
      </c>
      <c r="D3849" s="581">
        <v>0</v>
      </c>
      <c r="E3849" s="588">
        <v>0</v>
      </c>
    </row>
    <row r="3850" spans="1:5" s="41" customFormat="1" ht="13.5" customHeight="1">
      <c r="A3850" s="582">
        <v>3</v>
      </c>
      <c r="B3850" s="583" t="s">
        <v>199</v>
      </c>
      <c r="C3850" s="584">
        <v>0</v>
      </c>
      <c r="D3850" s="584">
        <v>0</v>
      </c>
      <c r="E3850" s="589">
        <v>0</v>
      </c>
    </row>
    <row r="3851" spans="1:5" s="41" customFormat="1" ht="13.5" customHeight="1">
      <c r="A3851" s="582">
        <v>32</v>
      </c>
      <c r="B3851" s="583" t="s">
        <v>203</v>
      </c>
      <c r="C3851" s="584">
        <v>0</v>
      </c>
      <c r="D3851" s="584">
        <v>0</v>
      </c>
      <c r="E3851" s="589">
        <v>0</v>
      </c>
    </row>
    <row r="3852" spans="1:5" s="41" customFormat="1" ht="13.5" customHeight="1">
      <c r="A3852" s="582">
        <v>323</v>
      </c>
      <c r="B3852" s="583" t="s">
        <v>168</v>
      </c>
      <c r="C3852" s="584">
        <v>0</v>
      </c>
      <c r="D3852" s="584">
        <v>0</v>
      </c>
      <c r="E3852" s="589">
        <v>0</v>
      </c>
    </row>
    <row r="3853" spans="1:5" s="41" customFormat="1" ht="13.5" customHeight="1">
      <c r="A3853" s="585">
        <v>3233</v>
      </c>
      <c r="B3853" s="586" t="s">
        <v>240</v>
      </c>
      <c r="C3853" s="587">
        <v>0</v>
      </c>
      <c r="D3853" s="587">
        <v>0</v>
      </c>
      <c r="E3853" s="590">
        <v>0</v>
      </c>
    </row>
    <row r="3854" spans="1:5" s="41" customFormat="1" ht="13.5" customHeight="1">
      <c r="A3854" s="585">
        <v>3237</v>
      </c>
      <c r="B3854" s="586" t="s">
        <v>156</v>
      </c>
      <c r="C3854" s="587">
        <v>0</v>
      </c>
      <c r="D3854" s="587">
        <v>0</v>
      </c>
      <c r="E3854" s="590">
        <v>0</v>
      </c>
    </row>
    <row r="3855" spans="1:5" s="41" customFormat="1" ht="13.5" customHeight="1">
      <c r="A3855" s="580" t="s">
        <v>981</v>
      </c>
      <c r="B3855" s="580"/>
      <c r="C3855" s="581">
        <v>0</v>
      </c>
      <c r="D3855" s="581">
        <v>0</v>
      </c>
      <c r="E3855" s="588">
        <v>0</v>
      </c>
    </row>
    <row r="3856" spans="1:5" s="41" customFormat="1" ht="13.5" customHeight="1">
      <c r="A3856" s="580" t="s">
        <v>131</v>
      </c>
      <c r="B3856" s="580"/>
      <c r="C3856" s="581">
        <v>0</v>
      </c>
      <c r="D3856" s="581">
        <v>0</v>
      </c>
      <c r="E3856" s="588">
        <v>0</v>
      </c>
    </row>
    <row r="3857" spans="1:5" s="41" customFormat="1" ht="13.5" customHeight="1">
      <c r="A3857" s="580" t="s">
        <v>918</v>
      </c>
      <c r="B3857" s="580"/>
      <c r="C3857" s="581">
        <v>0</v>
      </c>
      <c r="D3857" s="581">
        <v>0</v>
      </c>
      <c r="E3857" s="588">
        <v>0</v>
      </c>
    </row>
    <row r="3858" spans="1:5" s="41" customFormat="1" ht="13.5" customHeight="1">
      <c r="A3858" s="582">
        <v>3</v>
      </c>
      <c r="B3858" s="583" t="s">
        <v>199</v>
      </c>
      <c r="C3858" s="584">
        <v>0</v>
      </c>
      <c r="D3858" s="584">
        <v>0</v>
      </c>
      <c r="E3858" s="589">
        <v>0</v>
      </c>
    </row>
    <row r="3859" spans="1:5" s="41" customFormat="1" ht="13.5" customHeight="1">
      <c r="A3859" s="582">
        <v>32</v>
      </c>
      <c r="B3859" s="583" t="s">
        <v>203</v>
      </c>
      <c r="C3859" s="584">
        <v>0</v>
      </c>
      <c r="D3859" s="584">
        <v>0</v>
      </c>
      <c r="E3859" s="589">
        <v>0</v>
      </c>
    </row>
    <row r="3860" spans="1:5" s="41" customFormat="1" ht="13.5" customHeight="1">
      <c r="A3860" s="582">
        <v>322</v>
      </c>
      <c r="B3860" s="583" t="s">
        <v>166</v>
      </c>
      <c r="C3860" s="584">
        <v>0</v>
      </c>
      <c r="D3860" s="584">
        <v>0</v>
      </c>
      <c r="E3860" s="589">
        <v>0</v>
      </c>
    </row>
    <row r="3861" spans="1:5" s="41" customFormat="1" ht="13.5" customHeight="1">
      <c r="A3861" s="585">
        <v>3221</v>
      </c>
      <c r="B3861" s="586" t="s">
        <v>239</v>
      </c>
      <c r="C3861" s="587">
        <v>0</v>
      </c>
      <c r="D3861" s="587">
        <v>0</v>
      </c>
      <c r="E3861" s="590">
        <v>0</v>
      </c>
    </row>
    <row r="3862" spans="1:5" s="41" customFormat="1" ht="13.5" customHeight="1">
      <c r="A3862" s="585">
        <v>3222</v>
      </c>
      <c r="B3862" s="586" t="s">
        <v>281</v>
      </c>
      <c r="C3862" s="587">
        <v>0</v>
      </c>
      <c r="D3862" s="587">
        <v>0</v>
      </c>
      <c r="E3862" s="590">
        <v>0</v>
      </c>
    </row>
    <row r="3863" spans="1:5" s="41" customFormat="1" ht="13.5" customHeight="1">
      <c r="A3863" s="582">
        <v>323</v>
      </c>
      <c r="B3863" s="583" t="s">
        <v>168</v>
      </c>
      <c r="C3863" s="584">
        <v>0</v>
      </c>
      <c r="D3863" s="584">
        <v>0</v>
      </c>
      <c r="E3863" s="589">
        <v>0</v>
      </c>
    </row>
    <row r="3864" spans="1:5" s="41" customFormat="1" ht="13.5" customHeight="1">
      <c r="A3864" s="585">
        <v>3231</v>
      </c>
      <c r="B3864" s="586" t="s">
        <v>350</v>
      </c>
      <c r="C3864" s="587">
        <v>0</v>
      </c>
      <c r="D3864" s="587">
        <v>0</v>
      </c>
      <c r="E3864" s="590">
        <v>0</v>
      </c>
    </row>
    <row r="3865" spans="1:5" s="41" customFormat="1" ht="13.5" customHeight="1">
      <c r="A3865" s="585">
        <v>3237</v>
      </c>
      <c r="B3865" s="586" t="s">
        <v>156</v>
      </c>
      <c r="C3865" s="587">
        <v>0</v>
      </c>
      <c r="D3865" s="587">
        <v>0</v>
      </c>
      <c r="E3865" s="590">
        <v>0</v>
      </c>
    </row>
    <row r="3866" spans="1:5" s="41" customFormat="1" ht="13.5" customHeight="1">
      <c r="A3866" s="585">
        <v>3239</v>
      </c>
      <c r="B3866" s="586" t="s">
        <v>244</v>
      </c>
      <c r="C3866" s="587">
        <v>0</v>
      </c>
      <c r="D3866" s="587">
        <v>0</v>
      </c>
      <c r="E3866" s="590">
        <v>0</v>
      </c>
    </row>
    <row r="3867" spans="1:5" s="41" customFormat="1" ht="13.5" customHeight="1">
      <c r="A3867" s="582">
        <v>324</v>
      </c>
      <c r="B3867" s="583" t="s">
        <v>313</v>
      </c>
      <c r="C3867" s="584">
        <v>0</v>
      </c>
      <c r="D3867" s="584">
        <v>0</v>
      </c>
      <c r="E3867" s="589">
        <v>0</v>
      </c>
    </row>
    <row r="3868" spans="1:5" s="41" customFormat="1" ht="13.5" customHeight="1">
      <c r="A3868" s="585">
        <v>3241</v>
      </c>
      <c r="B3868" s="586" t="s">
        <v>313</v>
      </c>
      <c r="C3868" s="587">
        <v>0</v>
      </c>
      <c r="D3868" s="587">
        <v>0</v>
      </c>
      <c r="E3868" s="590">
        <v>0</v>
      </c>
    </row>
    <row r="3869" spans="1:5" s="41" customFormat="1" ht="13.5" customHeight="1">
      <c r="A3869" s="582">
        <v>329</v>
      </c>
      <c r="B3869" s="583" t="s">
        <v>254</v>
      </c>
      <c r="C3869" s="584">
        <v>0</v>
      </c>
      <c r="D3869" s="584">
        <v>0</v>
      </c>
      <c r="E3869" s="589">
        <v>0</v>
      </c>
    </row>
    <row r="3870" spans="1:5" s="41" customFormat="1" ht="13.5" customHeight="1">
      <c r="A3870" s="585">
        <v>3299</v>
      </c>
      <c r="B3870" s="586" t="s">
        <v>254</v>
      </c>
      <c r="C3870" s="587">
        <v>0</v>
      </c>
      <c r="D3870" s="587">
        <v>0</v>
      </c>
      <c r="E3870" s="590">
        <v>0</v>
      </c>
    </row>
    <row r="3871" spans="1:5" s="41" customFormat="1" ht="13.5" customHeight="1">
      <c r="A3871" s="580" t="s">
        <v>922</v>
      </c>
      <c r="B3871" s="580"/>
      <c r="C3871" s="581">
        <v>0</v>
      </c>
      <c r="D3871" s="581">
        <v>0</v>
      </c>
      <c r="E3871" s="588">
        <v>0</v>
      </c>
    </row>
    <row r="3872" spans="1:5" s="41" customFormat="1" ht="13.5" customHeight="1">
      <c r="A3872" s="582">
        <v>3</v>
      </c>
      <c r="B3872" s="583" t="s">
        <v>199</v>
      </c>
      <c r="C3872" s="584">
        <v>0</v>
      </c>
      <c r="D3872" s="584">
        <v>0</v>
      </c>
      <c r="E3872" s="589">
        <v>0</v>
      </c>
    </row>
    <row r="3873" spans="1:5" s="41" customFormat="1" ht="13.5" customHeight="1">
      <c r="A3873" s="582">
        <v>32</v>
      </c>
      <c r="B3873" s="583" t="s">
        <v>203</v>
      </c>
      <c r="C3873" s="584">
        <v>0</v>
      </c>
      <c r="D3873" s="584">
        <v>0</v>
      </c>
      <c r="E3873" s="589">
        <v>0</v>
      </c>
    </row>
    <row r="3874" spans="1:5" s="41" customFormat="1" ht="13.5" customHeight="1">
      <c r="A3874" s="582">
        <v>323</v>
      </c>
      <c r="B3874" s="583" t="s">
        <v>168</v>
      </c>
      <c r="C3874" s="584">
        <v>0</v>
      </c>
      <c r="D3874" s="584">
        <v>0</v>
      </c>
      <c r="E3874" s="589">
        <v>0</v>
      </c>
    </row>
    <row r="3875" spans="1:5" s="41" customFormat="1" ht="13.5" customHeight="1">
      <c r="A3875" s="585">
        <v>3237</v>
      </c>
      <c r="B3875" s="586" t="s">
        <v>156</v>
      </c>
      <c r="C3875" s="587">
        <v>0</v>
      </c>
      <c r="D3875" s="587">
        <v>0</v>
      </c>
      <c r="E3875" s="590">
        <v>0</v>
      </c>
    </row>
    <row r="3876" spans="1:5" s="41" customFormat="1" ht="13.5" customHeight="1">
      <c r="A3876" s="585">
        <v>3239</v>
      </c>
      <c r="B3876" s="586" t="s">
        <v>244</v>
      </c>
      <c r="C3876" s="587">
        <v>0</v>
      </c>
      <c r="D3876" s="587">
        <v>0</v>
      </c>
      <c r="E3876" s="590">
        <v>0</v>
      </c>
    </row>
    <row r="3877" spans="1:5" s="41" customFormat="1" ht="13.5" customHeight="1">
      <c r="A3877" s="580" t="s">
        <v>982</v>
      </c>
      <c r="B3877" s="580"/>
      <c r="C3877" s="581">
        <v>0</v>
      </c>
      <c r="D3877" s="581">
        <v>0</v>
      </c>
      <c r="E3877" s="588">
        <v>0</v>
      </c>
    </row>
    <row r="3878" spans="1:5" s="41" customFormat="1" ht="13.5" customHeight="1">
      <c r="A3878" s="580" t="s">
        <v>131</v>
      </c>
      <c r="B3878" s="580"/>
      <c r="C3878" s="581">
        <v>0</v>
      </c>
      <c r="D3878" s="581">
        <v>0</v>
      </c>
      <c r="E3878" s="588">
        <v>0</v>
      </c>
    </row>
    <row r="3879" spans="1:5" s="41" customFormat="1" ht="13.5" customHeight="1">
      <c r="A3879" s="580" t="s">
        <v>918</v>
      </c>
      <c r="B3879" s="580"/>
      <c r="C3879" s="581">
        <v>0</v>
      </c>
      <c r="D3879" s="581">
        <v>0</v>
      </c>
      <c r="E3879" s="588">
        <v>0</v>
      </c>
    </row>
    <row r="3880" spans="1:5" s="41" customFormat="1" ht="13.5" customHeight="1">
      <c r="A3880" s="582">
        <v>3</v>
      </c>
      <c r="B3880" s="583" t="s">
        <v>199</v>
      </c>
      <c r="C3880" s="584">
        <v>0</v>
      </c>
      <c r="D3880" s="584">
        <v>0</v>
      </c>
      <c r="E3880" s="589">
        <v>0</v>
      </c>
    </row>
    <row r="3881" spans="1:5" s="212" customFormat="1" ht="13.5" customHeight="1">
      <c r="A3881" s="582">
        <v>32</v>
      </c>
      <c r="B3881" s="583" t="s">
        <v>203</v>
      </c>
      <c r="C3881" s="584">
        <v>0</v>
      </c>
      <c r="D3881" s="584">
        <v>0</v>
      </c>
      <c r="E3881" s="589">
        <v>0</v>
      </c>
    </row>
    <row r="3882" spans="1:5" s="41" customFormat="1" ht="13.5" customHeight="1">
      <c r="A3882" s="582">
        <v>322</v>
      </c>
      <c r="B3882" s="583" t="s">
        <v>166</v>
      </c>
      <c r="C3882" s="584">
        <v>0</v>
      </c>
      <c r="D3882" s="584">
        <v>0</v>
      </c>
      <c r="E3882" s="589">
        <v>0</v>
      </c>
    </row>
    <row r="3883" spans="1:5" s="41" customFormat="1" ht="13.5" customHeight="1">
      <c r="A3883" s="585">
        <v>3221</v>
      </c>
      <c r="B3883" s="586" t="s">
        <v>239</v>
      </c>
      <c r="C3883" s="587">
        <v>0</v>
      </c>
      <c r="D3883" s="587">
        <v>0</v>
      </c>
      <c r="E3883" s="590">
        <v>0</v>
      </c>
    </row>
    <row r="3884" spans="1:5" s="41" customFormat="1" ht="13.5" customHeight="1">
      <c r="A3884" s="585">
        <v>3225</v>
      </c>
      <c r="B3884" s="586" t="s">
        <v>346</v>
      </c>
      <c r="C3884" s="587">
        <v>0</v>
      </c>
      <c r="D3884" s="587">
        <v>0</v>
      </c>
      <c r="E3884" s="590">
        <v>0</v>
      </c>
    </row>
    <row r="3885" spans="1:5" s="41" customFormat="1" ht="13.5" customHeight="1">
      <c r="A3885" s="582">
        <v>323</v>
      </c>
      <c r="B3885" s="583" t="s">
        <v>168</v>
      </c>
      <c r="C3885" s="584">
        <v>0</v>
      </c>
      <c r="D3885" s="584">
        <v>0</v>
      </c>
      <c r="E3885" s="589">
        <v>0</v>
      </c>
    </row>
    <row r="3886" spans="1:5" s="41" customFormat="1" ht="13.5" customHeight="1">
      <c r="A3886" s="585">
        <v>3231</v>
      </c>
      <c r="B3886" s="586" t="s">
        <v>350</v>
      </c>
      <c r="C3886" s="587">
        <v>0</v>
      </c>
      <c r="D3886" s="587">
        <v>0</v>
      </c>
      <c r="E3886" s="590">
        <v>0</v>
      </c>
    </row>
    <row r="3887" spans="1:5" s="41" customFormat="1" ht="13.5" customHeight="1">
      <c r="A3887" s="585">
        <v>3237</v>
      </c>
      <c r="B3887" s="586" t="s">
        <v>156</v>
      </c>
      <c r="C3887" s="587">
        <v>0</v>
      </c>
      <c r="D3887" s="587">
        <v>0</v>
      </c>
      <c r="E3887" s="590">
        <v>0</v>
      </c>
    </row>
    <row r="3888" spans="1:5" s="41" customFormat="1" ht="13.5" customHeight="1">
      <c r="A3888" s="585">
        <v>3239</v>
      </c>
      <c r="B3888" s="586" t="s">
        <v>244</v>
      </c>
      <c r="C3888" s="587">
        <v>0</v>
      </c>
      <c r="D3888" s="587">
        <v>0</v>
      </c>
      <c r="E3888" s="590">
        <v>0</v>
      </c>
    </row>
    <row r="3889" spans="1:5" s="41" customFormat="1" ht="13.5" customHeight="1">
      <c r="A3889" s="582">
        <v>329</v>
      </c>
      <c r="B3889" s="583" t="s">
        <v>254</v>
      </c>
      <c r="C3889" s="584">
        <v>0</v>
      </c>
      <c r="D3889" s="584">
        <v>0</v>
      </c>
      <c r="E3889" s="589">
        <v>0</v>
      </c>
    </row>
    <row r="3890" spans="1:5" s="41" customFormat="1" ht="13.5" customHeight="1">
      <c r="A3890" s="585">
        <v>3299</v>
      </c>
      <c r="B3890" s="586" t="s">
        <v>254</v>
      </c>
      <c r="C3890" s="587">
        <v>0</v>
      </c>
      <c r="D3890" s="587">
        <v>0</v>
      </c>
      <c r="E3890" s="590">
        <v>0</v>
      </c>
    </row>
    <row r="3891" spans="1:5" s="41" customFormat="1" ht="13.5" customHeight="1">
      <c r="A3891" s="580" t="s">
        <v>983</v>
      </c>
      <c r="B3891" s="580"/>
      <c r="C3891" s="581">
        <v>0</v>
      </c>
      <c r="D3891" s="581">
        <v>0</v>
      </c>
      <c r="E3891" s="588">
        <v>0</v>
      </c>
    </row>
    <row r="3892" spans="1:5" s="41" customFormat="1" ht="13.5" customHeight="1">
      <c r="A3892" s="580" t="s">
        <v>131</v>
      </c>
      <c r="B3892" s="580"/>
      <c r="C3892" s="581">
        <v>0</v>
      </c>
      <c r="D3892" s="581">
        <v>0</v>
      </c>
      <c r="E3892" s="588">
        <v>0</v>
      </c>
    </row>
    <row r="3893" spans="1:5" s="41" customFormat="1" ht="13.5" customHeight="1">
      <c r="A3893" s="580" t="s">
        <v>918</v>
      </c>
      <c r="B3893" s="580"/>
      <c r="C3893" s="581">
        <v>0</v>
      </c>
      <c r="D3893" s="581">
        <v>0</v>
      </c>
      <c r="E3893" s="588">
        <v>0</v>
      </c>
    </row>
    <row r="3894" spans="1:5" s="41" customFormat="1" ht="13.5" customHeight="1">
      <c r="A3894" s="582">
        <v>3</v>
      </c>
      <c r="B3894" s="583" t="s">
        <v>199</v>
      </c>
      <c r="C3894" s="584">
        <v>0</v>
      </c>
      <c r="D3894" s="584">
        <v>0</v>
      </c>
      <c r="E3894" s="589">
        <v>0</v>
      </c>
    </row>
    <row r="3895" spans="1:5" s="41" customFormat="1" ht="13.5" customHeight="1">
      <c r="A3895" s="582">
        <v>32</v>
      </c>
      <c r="B3895" s="583" t="s">
        <v>203</v>
      </c>
      <c r="C3895" s="584">
        <v>0</v>
      </c>
      <c r="D3895" s="584">
        <v>0</v>
      </c>
      <c r="E3895" s="589">
        <v>0</v>
      </c>
    </row>
    <row r="3896" spans="1:5" s="41" customFormat="1" ht="13.5" customHeight="1">
      <c r="A3896" s="582">
        <v>321</v>
      </c>
      <c r="B3896" s="583" t="s">
        <v>167</v>
      </c>
      <c r="C3896" s="584">
        <v>0</v>
      </c>
      <c r="D3896" s="584">
        <v>0</v>
      </c>
      <c r="E3896" s="589">
        <v>0</v>
      </c>
    </row>
    <row r="3897" spans="1:5" s="41" customFormat="1" ht="13.5" customHeight="1">
      <c r="A3897" s="585">
        <v>3211</v>
      </c>
      <c r="B3897" s="586" t="s">
        <v>159</v>
      </c>
      <c r="C3897" s="587">
        <v>0</v>
      </c>
      <c r="D3897" s="587">
        <v>0</v>
      </c>
      <c r="E3897" s="590">
        <v>0</v>
      </c>
    </row>
    <row r="3898" spans="1:5" s="41" customFormat="1" ht="13.5" customHeight="1">
      <c r="A3898" s="582">
        <v>322</v>
      </c>
      <c r="B3898" s="583" t="s">
        <v>166</v>
      </c>
      <c r="C3898" s="584">
        <v>0</v>
      </c>
      <c r="D3898" s="584">
        <v>0</v>
      </c>
      <c r="E3898" s="589">
        <v>0</v>
      </c>
    </row>
    <row r="3899" spans="1:5" s="41" customFormat="1" ht="13.5" customHeight="1">
      <c r="A3899" s="585">
        <v>3221</v>
      </c>
      <c r="B3899" s="586" t="s">
        <v>239</v>
      </c>
      <c r="C3899" s="587">
        <v>0</v>
      </c>
      <c r="D3899" s="587">
        <v>0</v>
      </c>
      <c r="E3899" s="590">
        <v>0</v>
      </c>
    </row>
    <row r="3900" spans="1:5" s="41" customFormat="1" ht="13.5" customHeight="1">
      <c r="A3900" s="585">
        <v>3222</v>
      </c>
      <c r="B3900" s="586" t="s">
        <v>281</v>
      </c>
      <c r="C3900" s="587">
        <v>0</v>
      </c>
      <c r="D3900" s="587">
        <v>0</v>
      </c>
      <c r="E3900" s="590">
        <v>0</v>
      </c>
    </row>
    <row r="3901" spans="1:5" s="41" customFormat="1" ht="13.5" customHeight="1">
      <c r="A3901" s="585">
        <v>3225</v>
      </c>
      <c r="B3901" s="586" t="s">
        <v>346</v>
      </c>
      <c r="C3901" s="587">
        <v>0</v>
      </c>
      <c r="D3901" s="587">
        <v>0</v>
      </c>
      <c r="E3901" s="590">
        <v>0</v>
      </c>
    </row>
    <row r="3902" spans="1:5" s="41" customFormat="1" ht="13.5" customHeight="1">
      <c r="A3902" s="582">
        <v>323</v>
      </c>
      <c r="B3902" s="583" t="s">
        <v>168</v>
      </c>
      <c r="C3902" s="584">
        <v>0</v>
      </c>
      <c r="D3902" s="584">
        <v>0</v>
      </c>
      <c r="E3902" s="589">
        <v>0</v>
      </c>
    </row>
    <row r="3903" spans="1:5" s="41" customFormat="1" ht="13.5" customHeight="1">
      <c r="A3903" s="585">
        <v>3231</v>
      </c>
      <c r="B3903" s="586" t="s">
        <v>350</v>
      </c>
      <c r="C3903" s="587">
        <v>0</v>
      </c>
      <c r="D3903" s="587">
        <v>0</v>
      </c>
      <c r="E3903" s="590">
        <v>0</v>
      </c>
    </row>
    <row r="3904" spans="1:5" s="41" customFormat="1" ht="13.5" customHeight="1">
      <c r="A3904" s="585">
        <v>3237</v>
      </c>
      <c r="B3904" s="586" t="s">
        <v>156</v>
      </c>
      <c r="C3904" s="587">
        <v>0</v>
      </c>
      <c r="D3904" s="587">
        <v>0</v>
      </c>
      <c r="E3904" s="590">
        <v>0</v>
      </c>
    </row>
    <row r="3905" spans="1:5" s="41" customFormat="1" ht="13.5" customHeight="1">
      <c r="A3905" s="585">
        <v>3239</v>
      </c>
      <c r="B3905" s="586" t="s">
        <v>244</v>
      </c>
      <c r="C3905" s="587">
        <v>0</v>
      </c>
      <c r="D3905" s="587">
        <v>0</v>
      </c>
      <c r="E3905" s="590">
        <v>0</v>
      </c>
    </row>
    <row r="3906" spans="1:5" s="41" customFormat="1" ht="13.5" customHeight="1">
      <c r="A3906" s="580" t="s">
        <v>919</v>
      </c>
      <c r="B3906" s="580"/>
      <c r="C3906" s="581">
        <v>0</v>
      </c>
      <c r="D3906" s="581">
        <v>0</v>
      </c>
      <c r="E3906" s="588">
        <v>0</v>
      </c>
    </row>
    <row r="3907" spans="1:5" s="41" customFormat="1" ht="13.5" customHeight="1">
      <c r="A3907" s="582">
        <v>3</v>
      </c>
      <c r="B3907" s="583" t="s">
        <v>199</v>
      </c>
      <c r="C3907" s="584">
        <v>0</v>
      </c>
      <c r="D3907" s="584">
        <v>0</v>
      </c>
      <c r="E3907" s="589">
        <v>0</v>
      </c>
    </row>
    <row r="3908" spans="1:5" s="41" customFormat="1" ht="13.5" customHeight="1">
      <c r="A3908" s="582">
        <v>32</v>
      </c>
      <c r="B3908" s="583" t="s">
        <v>203</v>
      </c>
      <c r="C3908" s="584">
        <v>0</v>
      </c>
      <c r="D3908" s="584">
        <v>0</v>
      </c>
      <c r="E3908" s="589">
        <v>0</v>
      </c>
    </row>
    <row r="3909" spans="1:5" s="41" customFormat="1" ht="13.5" customHeight="1">
      <c r="A3909" s="582">
        <v>321</v>
      </c>
      <c r="B3909" s="583" t="s">
        <v>167</v>
      </c>
      <c r="C3909" s="584">
        <v>0</v>
      </c>
      <c r="D3909" s="584">
        <v>0</v>
      </c>
      <c r="E3909" s="589">
        <v>0</v>
      </c>
    </row>
    <row r="3910" spans="1:5" s="41" customFormat="1" ht="13.5" customHeight="1">
      <c r="A3910" s="585">
        <v>3211</v>
      </c>
      <c r="B3910" s="586" t="s">
        <v>159</v>
      </c>
      <c r="C3910" s="587">
        <v>0</v>
      </c>
      <c r="D3910" s="587">
        <v>0</v>
      </c>
      <c r="E3910" s="590">
        <v>0</v>
      </c>
    </row>
    <row r="3911" spans="1:5" s="41" customFormat="1" ht="13.5" customHeight="1">
      <c r="A3911" s="585">
        <v>3213</v>
      </c>
      <c r="B3911" s="586" t="s">
        <v>280</v>
      </c>
      <c r="C3911" s="587">
        <v>0</v>
      </c>
      <c r="D3911" s="587">
        <v>0</v>
      </c>
      <c r="E3911" s="590">
        <v>0</v>
      </c>
    </row>
    <row r="3912" spans="1:5" s="41" customFormat="1" ht="13.5" customHeight="1">
      <c r="A3912" s="582">
        <v>322</v>
      </c>
      <c r="B3912" s="583" t="s">
        <v>166</v>
      </c>
      <c r="C3912" s="584">
        <v>0</v>
      </c>
      <c r="D3912" s="584">
        <v>0</v>
      </c>
      <c r="E3912" s="589">
        <v>0</v>
      </c>
    </row>
    <row r="3913" spans="1:5" s="41" customFormat="1" ht="13.5" customHeight="1">
      <c r="A3913" s="585">
        <v>3221</v>
      </c>
      <c r="B3913" s="586" t="s">
        <v>239</v>
      </c>
      <c r="C3913" s="587">
        <v>0</v>
      </c>
      <c r="D3913" s="587">
        <v>0</v>
      </c>
      <c r="E3913" s="590">
        <v>0</v>
      </c>
    </row>
    <row r="3914" spans="1:5" s="41" customFormat="1" ht="13.5" customHeight="1">
      <c r="A3914" s="585">
        <v>3222</v>
      </c>
      <c r="B3914" s="586" t="s">
        <v>281</v>
      </c>
      <c r="C3914" s="587">
        <v>0</v>
      </c>
      <c r="D3914" s="587">
        <v>0</v>
      </c>
      <c r="E3914" s="590">
        <v>0</v>
      </c>
    </row>
    <row r="3915" spans="1:5" s="41" customFormat="1" ht="13.5" customHeight="1">
      <c r="A3915" s="585">
        <v>3223</v>
      </c>
      <c r="B3915" s="586" t="s">
        <v>282</v>
      </c>
      <c r="C3915" s="587">
        <v>0</v>
      </c>
      <c r="D3915" s="587">
        <v>0</v>
      </c>
      <c r="E3915" s="590">
        <v>0</v>
      </c>
    </row>
    <row r="3916" spans="1:5" s="41" customFormat="1" ht="13.5" customHeight="1">
      <c r="A3916" s="585">
        <v>3225</v>
      </c>
      <c r="B3916" s="586" t="s">
        <v>346</v>
      </c>
      <c r="C3916" s="587">
        <v>0</v>
      </c>
      <c r="D3916" s="587">
        <v>0</v>
      </c>
      <c r="E3916" s="590">
        <v>0</v>
      </c>
    </row>
    <row r="3917" spans="1:5" s="41" customFormat="1" ht="13.5" customHeight="1">
      <c r="A3917" s="582">
        <v>323</v>
      </c>
      <c r="B3917" s="583" t="s">
        <v>168</v>
      </c>
      <c r="C3917" s="584">
        <v>0</v>
      </c>
      <c r="D3917" s="584">
        <v>0</v>
      </c>
      <c r="E3917" s="589">
        <v>0</v>
      </c>
    </row>
    <row r="3918" spans="1:5" s="41" customFormat="1" ht="13.5" customHeight="1">
      <c r="A3918" s="585">
        <v>3231</v>
      </c>
      <c r="B3918" s="586" t="s">
        <v>350</v>
      </c>
      <c r="C3918" s="587">
        <v>0</v>
      </c>
      <c r="D3918" s="587">
        <v>0</v>
      </c>
      <c r="E3918" s="590">
        <v>0</v>
      </c>
    </row>
    <row r="3919" spans="1:5" s="41" customFormat="1" ht="13.5" customHeight="1">
      <c r="A3919" s="585">
        <v>3233</v>
      </c>
      <c r="B3919" s="586" t="s">
        <v>240</v>
      </c>
      <c r="C3919" s="587">
        <v>0</v>
      </c>
      <c r="D3919" s="587">
        <v>0</v>
      </c>
      <c r="E3919" s="590">
        <v>0</v>
      </c>
    </row>
    <row r="3920" spans="1:5" s="41" customFormat="1" ht="13.5" customHeight="1">
      <c r="A3920" s="585">
        <v>3234</v>
      </c>
      <c r="B3920" s="586" t="s">
        <v>242</v>
      </c>
      <c r="C3920" s="587">
        <v>0</v>
      </c>
      <c r="D3920" s="587">
        <v>0</v>
      </c>
      <c r="E3920" s="590">
        <v>0</v>
      </c>
    </row>
    <row r="3921" spans="1:5" s="41" customFormat="1" ht="13.5" customHeight="1">
      <c r="A3921" s="585">
        <v>3237</v>
      </c>
      <c r="B3921" s="586" t="s">
        <v>156</v>
      </c>
      <c r="C3921" s="587">
        <v>0</v>
      </c>
      <c r="D3921" s="587">
        <v>0</v>
      </c>
      <c r="E3921" s="590">
        <v>0</v>
      </c>
    </row>
    <row r="3922" spans="1:5" s="41" customFormat="1" ht="13.5" customHeight="1">
      <c r="A3922" s="585">
        <v>3239</v>
      </c>
      <c r="B3922" s="586" t="s">
        <v>244</v>
      </c>
      <c r="C3922" s="587">
        <v>0</v>
      </c>
      <c r="D3922" s="587">
        <v>0</v>
      </c>
      <c r="E3922" s="590">
        <v>0</v>
      </c>
    </row>
    <row r="3923" spans="1:5" s="41" customFormat="1" ht="13.5" customHeight="1">
      <c r="A3923" s="582">
        <v>329</v>
      </c>
      <c r="B3923" s="583" t="s">
        <v>254</v>
      </c>
      <c r="C3923" s="584">
        <v>0</v>
      </c>
      <c r="D3923" s="584">
        <v>0</v>
      </c>
      <c r="E3923" s="589">
        <v>0</v>
      </c>
    </row>
    <row r="3924" spans="1:5" s="41" customFormat="1" ht="13.5" customHeight="1">
      <c r="A3924" s="585">
        <v>3299</v>
      </c>
      <c r="B3924" s="586" t="s">
        <v>254</v>
      </c>
      <c r="C3924" s="587">
        <v>0</v>
      </c>
      <c r="D3924" s="587">
        <v>0</v>
      </c>
      <c r="E3924" s="590">
        <v>0</v>
      </c>
    </row>
    <row r="3925" spans="1:5" s="41" customFormat="1" ht="13.5" customHeight="1">
      <c r="A3925" s="580" t="s">
        <v>922</v>
      </c>
      <c r="B3925" s="580"/>
      <c r="C3925" s="581">
        <v>0</v>
      </c>
      <c r="D3925" s="581">
        <v>0</v>
      </c>
      <c r="E3925" s="588">
        <v>0</v>
      </c>
    </row>
    <row r="3926" spans="1:5" s="41" customFormat="1" ht="13.5" customHeight="1">
      <c r="A3926" s="582">
        <v>3</v>
      </c>
      <c r="B3926" s="583" t="s">
        <v>199</v>
      </c>
      <c r="C3926" s="584">
        <v>0</v>
      </c>
      <c r="D3926" s="584">
        <v>0</v>
      </c>
      <c r="E3926" s="589">
        <v>0</v>
      </c>
    </row>
    <row r="3927" spans="1:5" s="41" customFormat="1" ht="13.5" customHeight="1">
      <c r="A3927" s="582">
        <v>32</v>
      </c>
      <c r="B3927" s="583" t="s">
        <v>203</v>
      </c>
      <c r="C3927" s="584">
        <v>0</v>
      </c>
      <c r="D3927" s="584">
        <v>0</v>
      </c>
      <c r="E3927" s="589">
        <v>0</v>
      </c>
    </row>
    <row r="3928" spans="1:5" s="41" customFormat="1" ht="13.5" customHeight="1">
      <c r="A3928" s="582">
        <v>321</v>
      </c>
      <c r="B3928" s="583" t="s">
        <v>167</v>
      </c>
      <c r="C3928" s="584">
        <v>0</v>
      </c>
      <c r="D3928" s="584">
        <v>0</v>
      </c>
      <c r="E3928" s="589">
        <v>0</v>
      </c>
    </row>
    <row r="3929" spans="1:5" s="41" customFormat="1" ht="13.5" customHeight="1">
      <c r="A3929" s="585">
        <v>3213</v>
      </c>
      <c r="B3929" s="586" t="s">
        <v>280</v>
      </c>
      <c r="C3929" s="587">
        <v>0</v>
      </c>
      <c r="D3929" s="587">
        <v>0</v>
      </c>
      <c r="E3929" s="590">
        <v>0</v>
      </c>
    </row>
    <row r="3930" spans="1:5" s="41" customFormat="1" ht="13.5" customHeight="1">
      <c r="A3930" s="582">
        <v>322</v>
      </c>
      <c r="B3930" s="583" t="s">
        <v>166</v>
      </c>
      <c r="C3930" s="584">
        <v>0</v>
      </c>
      <c r="D3930" s="584">
        <v>0</v>
      </c>
      <c r="E3930" s="589">
        <v>0</v>
      </c>
    </row>
    <row r="3931" spans="1:5" s="41" customFormat="1" ht="13.5" customHeight="1">
      <c r="A3931" s="585">
        <v>3221</v>
      </c>
      <c r="B3931" s="586" t="s">
        <v>239</v>
      </c>
      <c r="C3931" s="587">
        <v>0</v>
      </c>
      <c r="D3931" s="587">
        <v>0</v>
      </c>
      <c r="E3931" s="590">
        <v>0</v>
      </c>
    </row>
    <row r="3932" spans="1:5" s="41" customFormat="1" ht="13.5" customHeight="1">
      <c r="A3932" s="585">
        <v>3222</v>
      </c>
      <c r="B3932" s="586" t="s">
        <v>281</v>
      </c>
      <c r="C3932" s="587">
        <v>0</v>
      </c>
      <c r="D3932" s="587">
        <v>0</v>
      </c>
      <c r="E3932" s="590">
        <v>0</v>
      </c>
    </row>
    <row r="3933" spans="1:5" s="41" customFormat="1" ht="13.5" customHeight="1">
      <c r="A3933" s="582">
        <v>323</v>
      </c>
      <c r="B3933" s="583" t="s">
        <v>168</v>
      </c>
      <c r="C3933" s="584">
        <v>0</v>
      </c>
      <c r="D3933" s="584">
        <v>0</v>
      </c>
      <c r="E3933" s="589">
        <v>0</v>
      </c>
    </row>
    <row r="3934" spans="1:5" s="41" customFormat="1" ht="13.5" customHeight="1">
      <c r="A3934" s="585">
        <v>3237</v>
      </c>
      <c r="B3934" s="586" t="s">
        <v>156</v>
      </c>
      <c r="C3934" s="587">
        <v>0</v>
      </c>
      <c r="D3934" s="587">
        <v>0</v>
      </c>
      <c r="E3934" s="590">
        <v>0</v>
      </c>
    </row>
    <row r="3935" spans="1:5" s="41" customFormat="1" ht="13.5" customHeight="1">
      <c r="A3935" s="585">
        <v>3239</v>
      </c>
      <c r="B3935" s="586" t="s">
        <v>244</v>
      </c>
      <c r="C3935" s="587">
        <v>0</v>
      </c>
      <c r="D3935" s="587">
        <v>0</v>
      </c>
      <c r="E3935" s="590">
        <v>0</v>
      </c>
    </row>
    <row r="3936" spans="1:5" s="41" customFormat="1" ht="13.5" customHeight="1">
      <c r="A3936" s="580" t="s">
        <v>984</v>
      </c>
      <c r="B3936" s="580"/>
      <c r="C3936" s="581">
        <v>0</v>
      </c>
      <c r="D3936" s="581">
        <v>0</v>
      </c>
      <c r="E3936" s="588">
        <v>0</v>
      </c>
    </row>
    <row r="3937" spans="1:5" s="41" customFormat="1" ht="13.5" customHeight="1">
      <c r="A3937" s="580" t="s">
        <v>131</v>
      </c>
      <c r="B3937" s="580"/>
      <c r="C3937" s="581">
        <v>0</v>
      </c>
      <c r="D3937" s="581">
        <v>0</v>
      </c>
      <c r="E3937" s="588">
        <v>0</v>
      </c>
    </row>
    <row r="3938" spans="1:5" s="41" customFormat="1" ht="13.5" customHeight="1">
      <c r="A3938" s="580" t="s">
        <v>918</v>
      </c>
      <c r="B3938" s="580"/>
      <c r="C3938" s="581">
        <v>0</v>
      </c>
      <c r="D3938" s="581">
        <v>0</v>
      </c>
      <c r="E3938" s="588">
        <v>0</v>
      </c>
    </row>
    <row r="3939" spans="1:5" s="41" customFormat="1" ht="13.5" customHeight="1">
      <c r="A3939" s="582">
        <v>3</v>
      </c>
      <c r="B3939" s="583" t="s">
        <v>199</v>
      </c>
      <c r="C3939" s="584">
        <v>0</v>
      </c>
      <c r="D3939" s="584">
        <v>0</v>
      </c>
      <c r="E3939" s="589">
        <v>0</v>
      </c>
    </row>
    <row r="3940" spans="1:5" s="41" customFormat="1" ht="13.5" customHeight="1">
      <c r="A3940" s="582">
        <v>32</v>
      </c>
      <c r="B3940" s="583" t="s">
        <v>203</v>
      </c>
      <c r="C3940" s="584">
        <v>0</v>
      </c>
      <c r="D3940" s="584">
        <v>0</v>
      </c>
      <c r="E3940" s="589">
        <v>0</v>
      </c>
    </row>
    <row r="3941" spans="1:5" s="41" customFormat="1" ht="13.5" customHeight="1">
      <c r="A3941" s="582">
        <v>322</v>
      </c>
      <c r="B3941" s="583" t="s">
        <v>166</v>
      </c>
      <c r="C3941" s="584">
        <v>0</v>
      </c>
      <c r="D3941" s="584">
        <v>0</v>
      </c>
      <c r="E3941" s="589">
        <v>0</v>
      </c>
    </row>
    <row r="3942" spans="1:5" s="41" customFormat="1" ht="13.5" customHeight="1">
      <c r="A3942" s="585">
        <v>3221</v>
      </c>
      <c r="B3942" s="586" t="s">
        <v>239</v>
      </c>
      <c r="C3942" s="587">
        <v>0</v>
      </c>
      <c r="D3942" s="587">
        <v>0</v>
      </c>
      <c r="E3942" s="590">
        <v>0</v>
      </c>
    </row>
    <row r="3943" spans="1:5" s="41" customFormat="1" ht="13.5" customHeight="1">
      <c r="A3943" s="585">
        <v>3222</v>
      </c>
      <c r="B3943" s="586" t="s">
        <v>281</v>
      </c>
      <c r="C3943" s="587">
        <v>0</v>
      </c>
      <c r="D3943" s="587">
        <v>0</v>
      </c>
      <c r="E3943" s="590">
        <v>0</v>
      </c>
    </row>
    <row r="3944" spans="1:5" s="41" customFormat="1" ht="13.5" customHeight="1">
      <c r="A3944" s="582">
        <v>323</v>
      </c>
      <c r="B3944" s="583" t="s">
        <v>168</v>
      </c>
      <c r="C3944" s="584">
        <v>0</v>
      </c>
      <c r="D3944" s="584">
        <v>0</v>
      </c>
      <c r="E3944" s="589">
        <v>0</v>
      </c>
    </row>
    <row r="3945" spans="1:5" s="41" customFormat="1" ht="13.5" customHeight="1">
      <c r="A3945" s="585">
        <v>3231</v>
      </c>
      <c r="B3945" s="586" t="s">
        <v>350</v>
      </c>
      <c r="C3945" s="587">
        <v>0</v>
      </c>
      <c r="D3945" s="587">
        <v>0</v>
      </c>
      <c r="E3945" s="590">
        <v>0</v>
      </c>
    </row>
    <row r="3946" spans="1:5" s="41" customFormat="1" ht="13.5" customHeight="1">
      <c r="A3946" s="585">
        <v>3238</v>
      </c>
      <c r="B3946" s="586" t="s">
        <v>151</v>
      </c>
      <c r="C3946" s="587">
        <v>0</v>
      </c>
      <c r="D3946" s="587">
        <v>0</v>
      </c>
      <c r="E3946" s="590">
        <v>0</v>
      </c>
    </row>
    <row r="3947" spans="1:5" s="41" customFormat="1" ht="13.5" customHeight="1">
      <c r="A3947" s="585">
        <v>3239</v>
      </c>
      <c r="B3947" s="586" t="s">
        <v>244</v>
      </c>
      <c r="C3947" s="587">
        <v>0</v>
      </c>
      <c r="D3947" s="587">
        <v>0</v>
      </c>
      <c r="E3947" s="590">
        <v>0</v>
      </c>
    </row>
    <row r="3948" spans="1:5" s="41" customFormat="1" ht="13.5" customHeight="1">
      <c r="A3948" s="582">
        <v>329</v>
      </c>
      <c r="B3948" s="583" t="s">
        <v>254</v>
      </c>
      <c r="C3948" s="584">
        <v>0</v>
      </c>
      <c r="D3948" s="584">
        <v>0</v>
      </c>
      <c r="E3948" s="589">
        <v>0</v>
      </c>
    </row>
    <row r="3949" spans="1:5" s="41" customFormat="1" ht="13.5" customHeight="1">
      <c r="A3949" s="585">
        <v>3293</v>
      </c>
      <c r="B3949" s="586" t="s">
        <v>152</v>
      </c>
      <c r="C3949" s="587">
        <v>0</v>
      </c>
      <c r="D3949" s="587">
        <v>0</v>
      </c>
      <c r="E3949" s="590">
        <v>0</v>
      </c>
    </row>
    <row r="3950" spans="1:5" s="41" customFormat="1" ht="13.5" customHeight="1">
      <c r="A3950" s="585">
        <v>3299</v>
      </c>
      <c r="B3950" s="586" t="s">
        <v>254</v>
      </c>
      <c r="C3950" s="587">
        <v>0</v>
      </c>
      <c r="D3950" s="587">
        <v>0</v>
      </c>
      <c r="E3950" s="590">
        <v>0</v>
      </c>
    </row>
    <row r="3951" spans="1:5" s="41" customFormat="1" ht="13.5" customHeight="1">
      <c r="A3951" s="580" t="s">
        <v>985</v>
      </c>
      <c r="B3951" s="580"/>
      <c r="C3951" s="581">
        <v>0</v>
      </c>
      <c r="D3951" s="581">
        <v>0</v>
      </c>
      <c r="E3951" s="588">
        <v>0</v>
      </c>
    </row>
    <row r="3952" spans="1:5" s="41" customFormat="1" ht="13.5" customHeight="1">
      <c r="A3952" s="580" t="s">
        <v>131</v>
      </c>
      <c r="B3952" s="580"/>
      <c r="C3952" s="581">
        <v>0</v>
      </c>
      <c r="D3952" s="581">
        <v>0</v>
      </c>
      <c r="E3952" s="588">
        <v>0</v>
      </c>
    </row>
    <row r="3953" spans="1:5" s="41" customFormat="1" ht="13.5" customHeight="1">
      <c r="A3953" s="580" t="s">
        <v>918</v>
      </c>
      <c r="B3953" s="580"/>
      <c r="C3953" s="581">
        <v>0</v>
      </c>
      <c r="D3953" s="581">
        <v>0</v>
      </c>
      <c r="E3953" s="588">
        <v>0</v>
      </c>
    </row>
    <row r="3954" spans="1:5" s="41" customFormat="1" ht="13.5" customHeight="1">
      <c r="A3954" s="582">
        <v>3</v>
      </c>
      <c r="B3954" s="583" t="s">
        <v>199</v>
      </c>
      <c r="C3954" s="584">
        <v>0</v>
      </c>
      <c r="D3954" s="584">
        <v>0</v>
      </c>
      <c r="E3954" s="589">
        <v>0</v>
      </c>
    </row>
    <row r="3955" spans="1:5" s="41" customFormat="1" ht="13.5" customHeight="1">
      <c r="A3955" s="582">
        <v>32</v>
      </c>
      <c r="B3955" s="583" t="s">
        <v>203</v>
      </c>
      <c r="C3955" s="584">
        <v>0</v>
      </c>
      <c r="D3955" s="584">
        <v>0</v>
      </c>
      <c r="E3955" s="589">
        <v>0</v>
      </c>
    </row>
    <row r="3956" spans="1:5" s="41" customFormat="1" ht="13.5" customHeight="1">
      <c r="A3956" s="582">
        <v>321</v>
      </c>
      <c r="B3956" s="583" t="s">
        <v>167</v>
      </c>
      <c r="C3956" s="584">
        <v>0</v>
      </c>
      <c r="D3956" s="584">
        <v>0</v>
      </c>
      <c r="E3956" s="589">
        <v>0</v>
      </c>
    </row>
    <row r="3957" spans="1:5" s="41" customFormat="1" ht="13.5" customHeight="1">
      <c r="A3957" s="585">
        <v>3213</v>
      </c>
      <c r="B3957" s="586" t="s">
        <v>280</v>
      </c>
      <c r="C3957" s="587">
        <v>0</v>
      </c>
      <c r="D3957" s="587">
        <v>0</v>
      </c>
      <c r="E3957" s="590">
        <v>0</v>
      </c>
    </row>
    <row r="3958" spans="1:5" s="218" customFormat="1" ht="13.5" customHeight="1">
      <c r="A3958" s="582">
        <v>323</v>
      </c>
      <c r="B3958" s="583" t="s">
        <v>168</v>
      </c>
      <c r="C3958" s="584">
        <v>0</v>
      </c>
      <c r="D3958" s="584">
        <v>0</v>
      </c>
      <c r="E3958" s="589">
        <v>0</v>
      </c>
    </row>
    <row r="3959" spans="1:5" s="41" customFormat="1" ht="13.5" customHeight="1">
      <c r="A3959" s="585">
        <v>3237</v>
      </c>
      <c r="B3959" s="586" t="s">
        <v>156</v>
      </c>
      <c r="C3959" s="587">
        <v>0</v>
      </c>
      <c r="D3959" s="587">
        <v>0</v>
      </c>
      <c r="E3959" s="590">
        <v>0</v>
      </c>
    </row>
    <row r="3960" spans="1:5" s="41" customFormat="1" ht="13.5" customHeight="1">
      <c r="A3960" s="582">
        <v>329</v>
      </c>
      <c r="B3960" s="583" t="s">
        <v>254</v>
      </c>
      <c r="C3960" s="584">
        <v>0</v>
      </c>
      <c r="D3960" s="584">
        <v>0</v>
      </c>
      <c r="E3960" s="589">
        <v>0</v>
      </c>
    </row>
    <row r="3961" spans="1:5" s="212" customFormat="1" ht="13.5" customHeight="1">
      <c r="A3961" s="585">
        <v>3299</v>
      </c>
      <c r="B3961" s="586" t="s">
        <v>254</v>
      </c>
      <c r="C3961" s="587">
        <v>0</v>
      </c>
      <c r="D3961" s="587">
        <v>0</v>
      </c>
      <c r="E3961" s="590">
        <v>0</v>
      </c>
    </row>
    <row r="3962" spans="1:5" s="41" customFormat="1" ht="13.5" customHeight="1">
      <c r="A3962" s="580" t="s">
        <v>986</v>
      </c>
      <c r="B3962" s="580"/>
      <c r="C3962" s="581">
        <v>0</v>
      </c>
      <c r="D3962" s="581">
        <v>0</v>
      </c>
      <c r="E3962" s="588">
        <v>0</v>
      </c>
    </row>
    <row r="3963" spans="1:5" s="41" customFormat="1" ht="13.5" customHeight="1">
      <c r="A3963" s="580" t="s">
        <v>131</v>
      </c>
      <c r="B3963" s="580"/>
      <c r="C3963" s="581">
        <v>0</v>
      </c>
      <c r="D3963" s="581">
        <v>0</v>
      </c>
      <c r="E3963" s="588">
        <v>0</v>
      </c>
    </row>
    <row r="3964" spans="1:5" s="41" customFormat="1" ht="13.5" customHeight="1">
      <c r="A3964" s="580" t="s">
        <v>918</v>
      </c>
      <c r="B3964" s="580"/>
      <c r="C3964" s="581">
        <v>0</v>
      </c>
      <c r="D3964" s="581">
        <v>0</v>
      </c>
      <c r="E3964" s="588">
        <v>0</v>
      </c>
    </row>
    <row r="3965" spans="1:5" s="41" customFormat="1" ht="13.5" customHeight="1">
      <c r="A3965" s="582">
        <v>3</v>
      </c>
      <c r="B3965" s="583" t="s">
        <v>199</v>
      </c>
      <c r="C3965" s="584">
        <v>0</v>
      </c>
      <c r="D3965" s="584">
        <v>0</v>
      </c>
      <c r="E3965" s="589">
        <v>0</v>
      </c>
    </row>
    <row r="3966" spans="1:5" s="218" customFormat="1" ht="13.5" customHeight="1">
      <c r="A3966" s="582">
        <v>32</v>
      </c>
      <c r="B3966" s="583" t="s">
        <v>203</v>
      </c>
      <c r="C3966" s="584">
        <v>0</v>
      </c>
      <c r="D3966" s="584">
        <v>0</v>
      </c>
      <c r="E3966" s="589">
        <v>0</v>
      </c>
    </row>
    <row r="3967" spans="1:5" s="41" customFormat="1" ht="13.5" customHeight="1">
      <c r="A3967" s="582">
        <v>329</v>
      </c>
      <c r="B3967" s="583" t="s">
        <v>254</v>
      </c>
      <c r="C3967" s="584">
        <v>0</v>
      </c>
      <c r="D3967" s="584">
        <v>0</v>
      </c>
      <c r="E3967" s="589">
        <v>0</v>
      </c>
    </row>
    <row r="3968" spans="1:5" s="41" customFormat="1" ht="13.5" customHeight="1">
      <c r="A3968" s="585">
        <v>3299</v>
      </c>
      <c r="B3968" s="586" t="s">
        <v>254</v>
      </c>
      <c r="C3968" s="587">
        <v>0</v>
      </c>
      <c r="D3968" s="587">
        <v>0</v>
      </c>
      <c r="E3968" s="590">
        <v>0</v>
      </c>
    </row>
    <row r="3969" spans="1:5" s="41" customFormat="1" ht="13.5" customHeight="1">
      <c r="A3969" s="585"/>
      <c r="B3969" s="586"/>
      <c r="C3969" s="587"/>
      <c r="D3969" s="587"/>
      <c r="E3969" s="590"/>
    </row>
    <row r="3970" spans="1:5" s="41" customFormat="1" ht="13.5" customHeight="1">
      <c r="A3970" s="594" t="s">
        <v>137</v>
      </c>
      <c r="B3970" s="594"/>
      <c r="C3970" s="595">
        <v>9918600</v>
      </c>
      <c r="D3970" s="595">
        <v>8825584.65</v>
      </c>
      <c r="E3970" s="596">
        <v>88.98</v>
      </c>
    </row>
    <row r="3971" spans="1:5" s="41" customFormat="1" ht="13.5" customHeight="1">
      <c r="A3971" s="580" t="s">
        <v>609</v>
      </c>
      <c r="B3971" s="580"/>
      <c r="C3971" s="581">
        <v>9918600</v>
      </c>
      <c r="D3971" s="581">
        <v>8825584.65</v>
      </c>
      <c r="E3971" s="588">
        <v>88.98</v>
      </c>
    </row>
    <row r="3972" spans="1:5" s="41" customFormat="1" ht="13.5" customHeight="1">
      <c r="A3972" s="580" t="s">
        <v>383</v>
      </c>
      <c r="B3972" s="580"/>
      <c r="C3972" s="581">
        <v>1498000</v>
      </c>
      <c r="D3972" s="581">
        <v>1480006.43</v>
      </c>
      <c r="E3972" s="588">
        <v>98.8</v>
      </c>
    </row>
    <row r="3973" spans="1:5" s="41" customFormat="1" ht="13.5" customHeight="1">
      <c r="A3973" s="580" t="s">
        <v>27</v>
      </c>
      <c r="B3973" s="580"/>
      <c r="C3973" s="581">
        <v>1498000</v>
      </c>
      <c r="D3973" s="581">
        <v>1480006.43</v>
      </c>
      <c r="E3973" s="588">
        <v>98.8</v>
      </c>
    </row>
    <row r="3974" spans="1:5" s="41" customFormat="1" ht="13.5" customHeight="1">
      <c r="A3974" s="580" t="s">
        <v>28</v>
      </c>
      <c r="B3974" s="580"/>
      <c r="C3974" s="581">
        <v>1498000</v>
      </c>
      <c r="D3974" s="581">
        <v>1480006.43</v>
      </c>
      <c r="E3974" s="588">
        <v>98.8</v>
      </c>
    </row>
    <row r="3975" spans="1:5" s="41" customFormat="1" ht="13.5" customHeight="1">
      <c r="A3975" s="580" t="s">
        <v>918</v>
      </c>
      <c r="B3975" s="580"/>
      <c r="C3975" s="581">
        <v>1498000</v>
      </c>
      <c r="D3975" s="581">
        <v>1480006.43</v>
      </c>
      <c r="E3975" s="588">
        <v>98.8</v>
      </c>
    </row>
    <row r="3976" spans="1:5" s="41" customFormat="1" ht="13.5" customHeight="1">
      <c r="A3976" s="582">
        <v>3</v>
      </c>
      <c r="B3976" s="583" t="s">
        <v>199</v>
      </c>
      <c r="C3976" s="584">
        <v>1498000</v>
      </c>
      <c r="D3976" s="584">
        <v>1480006.43</v>
      </c>
      <c r="E3976" s="589">
        <v>98.8</v>
      </c>
    </row>
    <row r="3977" spans="1:5" s="212" customFormat="1" ht="13.5" customHeight="1">
      <c r="A3977" s="582">
        <v>31</v>
      </c>
      <c r="B3977" s="583" t="s">
        <v>200</v>
      </c>
      <c r="C3977" s="584">
        <v>1380500</v>
      </c>
      <c r="D3977" s="584">
        <v>1371183.99</v>
      </c>
      <c r="E3977" s="589">
        <v>99.33</v>
      </c>
    </row>
    <row r="3978" spans="1:5" s="41" customFormat="1" ht="13.5" customHeight="1">
      <c r="A3978" s="582">
        <v>311</v>
      </c>
      <c r="B3978" s="583" t="s">
        <v>29</v>
      </c>
      <c r="C3978" s="584">
        <v>1160000</v>
      </c>
      <c r="D3978" s="584">
        <v>1154764.34</v>
      </c>
      <c r="E3978" s="589">
        <v>99.55</v>
      </c>
    </row>
    <row r="3979" spans="1:5" s="41" customFormat="1" ht="13.5" customHeight="1">
      <c r="A3979" s="585">
        <v>3111</v>
      </c>
      <c r="B3979" s="586" t="s">
        <v>233</v>
      </c>
      <c r="C3979" s="587">
        <v>0</v>
      </c>
      <c r="D3979" s="587">
        <v>1154764.34</v>
      </c>
      <c r="E3979" s="590">
        <v>0</v>
      </c>
    </row>
    <row r="3980" spans="1:5" s="41" customFormat="1" ht="13.5" customHeight="1">
      <c r="A3980" s="582">
        <v>312</v>
      </c>
      <c r="B3980" s="583" t="s">
        <v>234</v>
      </c>
      <c r="C3980" s="584">
        <v>21000</v>
      </c>
      <c r="D3980" s="584">
        <v>17800</v>
      </c>
      <c r="E3980" s="589">
        <v>84.76</v>
      </c>
    </row>
    <row r="3981" spans="1:5" s="41" customFormat="1" ht="13.5" customHeight="1">
      <c r="A3981" s="585">
        <v>3121</v>
      </c>
      <c r="B3981" s="586" t="s">
        <v>234</v>
      </c>
      <c r="C3981" s="587">
        <v>0</v>
      </c>
      <c r="D3981" s="587">
        <v>17800</v>
      </c>
      <c r="E3981" s="590">
        <v>0</v>
      </c>
    </row>
    <row r="3982" spans="1:5" s="41" customFormat="1" ht="13.5" customHeight="1">
      <c r="A3982" s="582">
        <v>313</v>
      </c>
      <c r="B3982" s="583" t="s">
        <v>160</v>
      </c>
      <c r="C3982" s="584">
        <v>199500</v>
      </c>
      <c r="D3982" s="584">
        <v>198619.65</v>
      </c>
      <c r="E3982" s="589">
        <v>99.56</v>
      </c>
    </row>
    <row r="3983" spans="1:5" s="41" customFormat="1" ht="13.5" customHeight="1">
      <c r="A3983" s="585">
        <v>3132</v>
      </c>
      <c r="B3983" s="586" t="s">
        <v>201</v>
      </c>
      <c r="C3983" s="587">
        <v>0</v>
      </c>
      <c r="D3983" s="587">
        <v>178988.65</v>
      </c>
      <c r="E3983" s="590">
        <v>0</v>
      </c>
    </row>
    <row r="3984" spans="1:5" s="41" customFormat="1" ht="13.5" customHeight="1">
      <c r="A3984" s="585">
        <v>3133</v>
      </c>
      <c r="B3984" s="586" t="s">
        <v>202</v>
      </c>
      <c r="C3984" s="587">
        <v>0</v>
      </c>
      <c r="D3984" s="587">
        <v>19631</v>
      </c>
      <c r="E3984" s="590">
        <v>0</v>
      </c>
    </row>
    <row r="3985" spans="1:5" s="41" customFormat="1" ht="13.5" customHeight="1">
      <c r="A3985" s="582">
        <v>32</v>
      </c>
      <c r="B3985" s="583" t="s">
        <v>203</v>
      </c>
      <c r="C3985" s="584">
        <v>117500</v>
      </c>
      <c r="D3985" s="584">
        <v>108822.44</v>
      </c>
      <c r="E3985" s="589">
        <v>92.61</v>
      </c>
    </row>
    <row r="3986" spans="1:5" s="218" customFormat="1" ht="13.5" customHeight="1">
      <c r="A3986" s="582">
        <v>321</v>
      </c>
      <c r="B3986" s="583" t="s">
        <v>167</v>
      </c>
      <c r="C3986" s="584">
        <v>95000</v>
      </c>
      <c r="D3986" s="584">
        <v>92826.63</v>
      </c>
      <c r="E3986" s="589">
        <v>97.71</v>
      </c>
    </row>
    <row r="3987" spans="1:5" s="41" customFormat="1" ht="13.5" customHeight="1">
      <c r="A3987" s="585">
        <v>3211</v>
      </c>
      <c r="B3987" s="586" t="s">
        <v>159</v>
      </c>
      <c r="C3987" s="587">
        <v>0</v>
      </c>
      <c r="D3987" s="587">
        <v>4634.88</v>
      </c>
      <c r="E3987" s="590">
        <v>0</v>
      </c>
    </row>
    <row r="3988" spans="1:5" s="41" customFormat="1" ht="13.5" customHeight="1">
      <c r="A3988" s="585">
        <v>3212</v>
      </c>
      <c r="B3988" s="586" t="s">
        <v>247</v>
      </c>
      <c r="C3988" s="587">
        <v>0</v>
      </c>
      <c r="D3988" s="587">
        <v>77660</v>
      </c>
      <c r="E3988" s="590">
        <v>0</v>
      </c>
    </row>
    <row r="3989" spans="1:5" s="41" customFormat="1" ht="13.5" customHeight="1">
      <c r="A3989" s="585">
        <v>3213</v>
      </c>
      <c r="B3989" s="586" t="s">
        <v>280</v>
      </c>
      <c r="C3989" s="587">
        <v>0</v>
      </c>
      <c r="D3989" s="587">
        <v>10531.75</v>
      </c>
      <c r="E3989" s="590">
        <v>0</v>
      </c>
    </row>
    <row r="3990" spans="1:5" s="41" customFormat="1" ht="13.5" customHeight="1">
      <c r="A3990" s="582">
        <v>322</v>
      </c>
      <c r="B3990" s="583" t="s">
        <v>166</v>
      </c>
      <c r="C3990" s="584">
        <v>11000</v>
      </c>
      <c r="D3990" s="584">
        <v>9770.1</v>
      </c>
      <c r="E3990" s="589">
        <v>88.82</v>
      </c>
    </row>
    <row r="3991" spans="1:5" s="41" customFormat="1" ht="13.5" customHeight="1">
      <c r="A3991" s="585">
        <v>3221</v>
      </c>
      <c r="B3991" s="586" t="s">
        <v>239</v>
      </c>
      <c r="C3991" s="587">
        <v>0</v>
      </c>
      <c r="D3991" s="587">
        <v>9770.1</v>
      </c>
      <c r="E3991" s="590">
        <v>0</v>
      </c>
    </row>
    <row r="3992" spans="1:5" s="41" customFormat="1" ht="13.5" customHeight="1">
      <c r="A3992" s="582">
        <v>323</v>
      </c>
      <c r="B3992" s="583" t="s">
        <v>168</v>
      </c>
      <c r="C3992" s="584">
        <v>10000</v>
      </c>
      <c r="D3992" s="584">
        <v>5638.87</v>
      </c>
      <c r="E3992" s="589">
        <v>56.39</v>
      </c>
    </row>
    <row r="3993" spans="1:5" s="41" customFormat="1" ht="13.5" customHeight="1">
      <c r="A3993" s="585">
        <v>3231</v>
      </c>
      <c r="B3993" s="586" t="s">
        <v>350</v>
      </c>
      <c r="C3993" s="587">
        <v>0</v>
      </c>
      <c r="D3993" s="587">
        <v>5439.87</v>
      </c>
      <c r="E3993" s="590">
        <v>0</v>
      </c>
    </row>
    <row r="3994" spans="1:5" s="41" customFormat="1" ht="13.5" customHeight="1">
      <c r="A3994" s="585">
        <v>3233</v>
      </c>
      <c r="B3994" s="586" t="s">
        <v>240</v>
      </c>
      <c r="C3994" s="587">
        <v>0</v>
      </c>
      <c r="D3994" s="587">
        <v>199</v>
      </c>
      <c r="E3994" s="590">
        <v>0</v>
      </c>
    </row>
    <row r="3995" spans="1:5" s="41" customFormat="1" ht="13.5" customHeight="1">
      <c r="A3995" s="585">
        <v>3237</v>
      </c>
      <c r="B3995" s="586" t="s">
        <v>156</v>
      </c>
      <c r="C3995" s="587">
        <v>0</v>
      </c>
      <c r="D3995" s="587">
        <v>0</v>
      </c>
      <c r="E3995" s="590">
        <v>0</v>
      </c>
    </row>
    <row r="3996" spans="1:5" s="41" customFormat="1" ht="13.5" customHeight="1">
      <c r="A3996" s="585">
        <v>3239</v>
      </c>
      <c r="B3996" s="586" t="s">
        <v>244</v>
      </c>
      <c r="C3996" s="587">
        <v>0</v>
      </c>
      <c r="D3996" s="587">
        <v>0</v>
      </c>
      <c r="E3996" s="590">
        <v>0</v>
      </c>
    </row>
    <row r="3997" spans="1:5" s="41" customFormat="1" ht="13.5" customHeight="1">
      <c r="A3997" s="582">
        <v>329</v>
      </c>
      <c r="B3997" s="583" t="s">
        <v>254</v>
      </c>
      <c r="C3997" s="584">
        <v>1500</v>
      </c>
      <c r="D3997" s="584">
        <v>586.84</v>
      </c>
      <c r="E3997" s="589">
        <v>39.12</v>
      </c>
    </row>
    <row r="3998" spans="1:5" s="41" customFormat="1" ht="13.5" customHeight="1">
      <c r="A3998" s="585">
        <v>3299</v>
      </c>
      <c r="B3998" s="586" t="s">
        <v>254</v>
      </c>
      <c r="C3998" s="587">
        <v>0</v>
      </c>
      <c r="D3998" s="587">
        <v>586.84</v>
      </c>
      <c r="E3998" s="590">
        <v>0</v>
      </c>
    </row>
    <row r="3999" spans="1:5" s="41" customFormat="1" ht="13.5" customHeight="1">
      <c r="A3999" s="580" t="s">
        <v>512</v>
      </c>
      <c r="B3999" s="580"/>
      <c r="C3999" s="581">
        <v>8420600</v>
      </c>
      <c r="D3999" s="581">
        <v>7345578.22</v>
      </c>
      <c r="E3999" s="588">
        <v>87.23</v>
      </c>
    </row>
    <row r="4000" spans="1:5" s="41" customFormat="1" ht="13.5" customHeight="1">
      <c r="A4000" s="580" t="s">
        <v>139</v>
      </c>
      <c r="B4000" s="580"/>
      <c r="C4000" s="581">
        <v>2279600</v>
      </c>
      <c r="D4000" s="581">
        <v>2026031.6</v>
      </c>
      <c r="E4000" s="588">
        <v>88.88</v>
      </c>
    </row>
    <row r="4001" spans="1:5" s="41" customFormat="1" ht="13.5" customHeight="1">
      <c r="A4001" s="580" t="s">
        <v>138</v>
      </c>
      <c r="B4001" s="580"/>
      <c r="C4001" s="581">
        <v>2279600</v>
      </c>
      <c r="D4001" s="581">
        <v>2026031.6</v>
      </c>
      <c r="E4001" s="588">
        <v>88.88</v>
      </c>
    </row>
    <row r="4002" spans="1:5" s="41" customFormat="1" ht="13.5" customHeight="1">
      <c r="A4002" s="580" t="s">
        <v>919</v>
      </c>
      <c r="B4002" s="580"/>
      <c r="C4002" s="581">
        <v>2279600</v>
      </c>
      <c r="D4002" s="581">
        <v>2026031.6</v>
      </c>
      <c r="E4002" s="588">
        <v>88.88</v>
      </c>
    </row>
    <row r="4003" spans="1:5" s="41" customFormat="1" ht="13.5" customHeight="1">
      <c r="A4003" s="582">
        <v>3</v>
      </c>
      <c r="B4003" s="583" t="s">
        <v>199</v>
      </c>
      <c r="C4003" s="584">
        <v>500000</v>
      </c>
      <c r="D4003" s="584">
        <v>246454.85</v>
      </c>
      <c r="E4003" s="589">
        <v>49.29</v>
      </c>
    </row>
    <row r="4004" spans="1:5" s="41" customFormat="1" ht="13.5" customHeight="1">
      <c r="A4004" s="582">
        <v>32</v>
      </c>
      <c r="B4004" s="583" t="s">
        <v>203</v>
      </c>
      <c r="C4004" s="584">
        <v>500000</v>
      </c>
      <c r="D4004" s="584">
        <v>246454.85</v>
      </c>
      <c r="E4004" s="589">
        <v>49.29</v>
      </c>
    </row>
    <row r="4005" spans="1:5" s="41" customFormat="1" ht="13.5" customHeight="1">
      <c r="A4005" s="582">
        <v>323</v>
      </c>
      <c r="B4005" s="583" t="s">
        <v>168</v>
      </c>
      <c r="C4005" s="584">
        <v>500000</v>
      </c>
      <c r="D4005" s="584">
        <v>246454.85</v>
      </c>
      <c r="E4005" s="589">
        <v>49.29</v>
      </c>
    </row>
    <row r="4006" spans="1:5" s="41" customFormat="1" ht="13.5" customHeight="1">
      <c r="A4006" s="585">
        <v>3232</v>
      </c>
      <c r="B4006" s="586" t="s">
        <v>241</v>
      </c>
      <c r="C4006" s="587">
        <v>0</v>
      </c>
      <c r="D4006" s="587">
        <v>246454.85</v>
      </c>
      <c r="E4006" s="590">
        <v>0</v>
      </c>
    </row>
    <row r="4007" spans="1:5" s="41" customFormat="1" ht="13.5" customHeight="1">
      <c r="A4007" s="582">
        <v>4</v>
      </c>
      <c r="B4007" s="583" t="s">
        <v>213</v>
      </c>
      <c r="C4007" s="584">
        <v>1779600</v>
      </c>
      <c r="D4007" s="584">
        <v>1779576.75</v>
      </c>
      <c r="E4007" s="589">
        <v>100</v>
      </c>
    </row>
    <row r="4008" spans="1:5" s="41" customFormat="1" ht="13.5" customHeight="1">
      <c r="A4008" s="582">
        <v>45</v>
      </c>
      <c r="B4008" s="583" t="s">
        <v>218</v>
      </c>
      <c r="C4008" s="584">
        <v>1779600</v>
      </c>
      <c r="D4008" s="584">
        <v>1779576.75</v>
      </c>
      <c r="E4008" s="589">
        <v>100</v>
      </c>
    </row>
    <row r="4009" spans="1:5" s="41" customFormat="1" ht="13.5" customHeight="1">
      <c r="A4009" s="582">
        <v>451</v>
      </c>
      <c r="B4009" s="583" t="s">
        <v>354</v>
      </c>
      <c r="C4009" s="584">
        <v>1779600</v>
      </c>
      <c r="D4009" s="584">
        <v>1779576.75</v>
      </c>
      <c r="E4009" s="589">
        <v>100</v>
      </c>
    </row>
    <row r="4010" spans="1:5" s="41" customFormat="1" ht="13.5" customHeight="1">
      <c r="A4010" s="585">
        <v>4511</v>
      </c>
      <c r="B4010" s="586" t="s">
        <v>354</v>
      </c>
      <c r="C4010" s="587">
        <v>0</v>
      </c>
      <c r="D4010" s="587">
        <v>1779576.75</v>
      </c>
      <c r="E4010" s="590">
        <v>0</v>
      </c>
    </row>
    <row r="4011" spans="1:5" s="41" customFormat="1" ht="13.5" customHeight="1">
      <c r="A4011" s="580" t="s">
        <v>987</v>
      </c>
      <c r="B4011" s="580"/>
      <c r="C4011" s="581">
        <v>300000</v>
      </c>
      <c r="D4011" s="581">
        <v>262616.34</v>
      </c>
      <c r="E4011" s="588">
        <v>87.54</v>
      </c>
    </row>
    <row r="4012" spans="1:5" s="41" customFormat="1" ht="13.5" customHeight="1">
      <c r="A4012" s="580" t="s">
        <v>138</v>
      </c>
      <c r="B4012" s="580"/>
      <c r="C4012" s="581">
        <v>300000</v>
      </c>
      <c r="D4012" s="581">
        <v>262616.34</v>
      </c>
      <c r="E4012" s="588">
        <v>87.54</v>
      </c>
    </row>
    <row r="4013" spans="1:5" s="41" customFormat="1" ht="13.5" customHeight="1">
      <c r="A4013" s="580" t="s">
        <v>919</v>
      </c>
      <c r="B4013" s="580"/>
      <c r="C4013" s="581">
        <v>300000</v>
      </c>
      <c r="D4013" s="581">
        <v>262616.34</v>
      </c>
      <c r="E4013" s="588">
        <v>87.54</v>
      </c>
    </row>
    <row r="4014" spans="1:5" s="41" customFormat="1" ht="13.5" customHeight="1">
      <c r="A4014" s="582">
        <v>3</v>
      </c>
      <c r="B4014" s="583" t="s">
        <v>199</v>
      </c>
      <c r="C4014" s="584">
        <v>300000</v>
      </c>
      <c r="D4014" s="584">
        <v>262616.34</v>
      </c>
      <c r="E4014" s="589">
        <v>87.54</v>
      </c>
    </row>
    <row r="4015" spans="1:5" s="41" customFormat="1" ht="13.5" customHeight="1">
      <c r="A4015" s="582">
        <v>32</v>
      </c>
      <c r="B4015" s="583" t="s">
        <v>203</v>
      </c>
      <c r="C4015" s="584">
        <v>300000</v>
      </c>
      <c r="D4015" s="584">
        <v>262616.34</v>
      </c>
      <c r="E4015" s="589">
        <v>87.54</v>
      </c>
    </row>
    <row r="4016" spans="1:5" s="41" customFormat="1" ht="13.5" customHeight="1">
      <c r="A4016" s="582">
        <v>322</v>
      </c>
      <c r="B4016" s="583" t="s">
        <v>166</v>
      </c>
      <c r="C4016" s="584">
        <v>225000</v>
      </c>
      <c r="D4016" s="584">
        <v>210986.87</v>
      </c>
      <c r="E4016" s="589">
        <v>93.77</v>
      </c>
    </row>
    <row r="4017" spans="1:5" s="41" customFormat="1" ht="13.5" customHeight="1">
      <c r="A4017" s="585">
        <v>3221</v>
      </c>
      <c r="B4017" s="586" t="s">
        <v>239</v>
      </c>
      <c r="C4017" s="587">
        <v>0</v>
      </c>
      <c r="D4017" s="587">
        <v>0</v>
      </c>
      <c r="E4017" s="590">
        <v>0</v>
      </c>
    </row>
    <row r="4018" spans="1:5" s="41" customFormat="1" ht="13.5" customHeight="1">
      <c r="A4018" s="585">
        <v>3223</v>
      </c>
      <c r="B4018" s="586" t="s">
        <v>282</v>
      </c>
      <c r="C4018" s="587">
        <v>0</v>
      </c>
      <c r="D4018" s="587">
        <v>210986.87</v>
      </c>
      <c r="E4018" s="590">
        <v>0</v>
      </c>
    </row>
    <row r="4019" spans="1:5" s="41" customFormat="1" ht="13.5" customHeight="1">
      <c r="A4019" s="582">
        <v>323</v>
      </c>
      <c r="B4019" s="583" t="s">
        <v>168</v>
      </c>
      <c r="C4019" s="584">
        <v>74000</v>
      </c>
      <c r="D4019" s="584">
        <v>51629.47</v>
      </c>
      <c r="E4019" s="589">
        <v>69.77</v>
      </c>
    </row>
    <row r="4020" spans="1:5" s="41" customFormat="1" ht="13.5" customHeight="1">
      <c r="A4020" s="585">
        <v>3232</v>
      </c>
      <c r="B4020" s="586" t="s">
        <v>241</v>
      </c>
      <c r="C4020" s="587">
        <v>0</v>
      </c>
      <c r="D4020" s="587">
        <v>8729.5</v>
      </c>
      <c r="E4020" s="590">
        <v>0</v>
      </c>
    </row>
    <row r="4021" spans="1:5" s="41" customFormat="1" ht="13.5" customHeight="1">
      <c r="A4021" s="585">
        <v>3233</v>
      </c>
      <c r="B4021" s="586" t="s">
        <v>240</v>
      </c>
      <c r="C4021" s="587">
        <v>0</v>
      </c>
      <c r="D4021" s="587">
        <v>0</v>
      </c>
      <c r="E4021" s="590">
        <v>0</v>
      </c>
    </row>
    <row r="4022" spans="1:5" s="41" customFormat="1" ht="13.5" customHeight="1">
      <c r="A4022" s="585">
        <v>3234</v>
      </c>
      <c r="B4022" s="586" t="s">
        <v>242</v>
      </c>
      <c r="C4022" s="587">
        <v>0</v>
      </c>
      <c r="D4022" s="587">
        <v>27495.9</v>
      </c>
      <c r="E4022" s="590">
        <v>0</v>
      </c>
    </row>
    <row r="4023" spans="1:5" s="41" customFormat="1" ht="13.5" customHeight="1">
      <c r="A4023" s="585">
        <v>3235</v>
      </c>
      <c r="B4023" s="586" t="s">
        <v>150</v>
      </c>
      <c r="C4023" s="587">
        <v>0</v>
      </c>
      <c r="D4023" s="587">
        <v>11889.34</v>
      </c>
      <c r="E4023" s="590">
        <v>0</v>
      </c>
    </row>
    <row r="4024" spans="1:5" s="41" customFormat="1" ht="13.5" customHeight="1">
      <c r="A4024" s="585">
        <v>3237</v>
      </c>
      <c r="B4024" s="586" t="s">
        <v>156</v>
      </c>
      <c r="C4024" s="587">
        <v>0</v>
      </c>
      <c r="D4024" s="587">
        <v>777.23</v>
      </c>
      <c r="E4024" s="590">
        <v>0</v>
      </c>
    </row>
    <row r="4025" spans="1:5" s="41" customFormat="1" ht="13.5" customHeight="1">
      <c r="A4025" s="585">
        <v>3239</v>
      </c>
      <c r="B4025" s="586" t="s">
        <v>244</v>
      </c>
      <c r="C4025" s="587">
        <v>0</v>
      </c>
      <c r="D4025" s="587">
        <v>2737.5</v>
      </c>
      <c r="E4025" s="590">
        <v>0</v>
      </c>
    </row>
    <row r="4026" spans="1:5" s="41" customFormat="1" ht="13.5" customHeight="1">
      <c r="A4026" s="582">
        <v>329</v>
      </c>
      <c r="B4026" s="583" t="s">
        <v>254</v>
      </c>
      <c r="C4026" s="584">
        <v>1000</v>
      </c>
      <c r="D4026" s="584">
        <v>0</v>
      </c>
      <c r="E4026" s="589">
        <v>0</v>
      </c>
    </row>
    <row r="4027" spans="1:5" s="41" customFormat="1" ht="13.5" customHeight="1">
      <c r="A4027" s="585">
        <v>3299</v>
      </c>
      <c r="B4027" s="586" t="s">
        <v>254</v>
      </c>
      <c r="C4027" s="587">
        <v>0</v>
      </c>
      <c r="D4027" s="587">
        <v>0</v>
      </c>
      <c r="E4027" s="590">
        <v>0</v>
      </c>
    </row>
    <row r="4028" spans="1:5" s="41" customFormat="1" ht="13.5" customHeight="1">
      <c r="A4028" s="580" t="s">
        <v>140</v>
      </c>
      <c r="B4028" s="580"/>
      <c r="C4028" s="581">
        <v>165000</v>
      </c>
      <c r="D4028" s="581">
        <v>149712.48</v>
      </c>
      <c r="E4028" s="588">
        <v>90.73</v>
      </c>
    </row>
    <row r="4029" spans="1:5" s="41" customFormat="1" ht="13.5" customHeight="1">
      <c r="A4029" s="580" t="s">
        <v>138</v>
      </c>
      <c r="B4029" s="580"/>
      <c r="C4029" s="581">
        <v>165000</v>
      </c>
      <c r="D4029" s="581">
        <v>149712.48</v>
      </c>
      <c r="E4029" s="588">
        <v>90.73</v>
      </c>
    </row>
    <row r="4030" spans="1:5" s="41" customFormat="1" ht="13.5" customHeight="1">
      <c r="A4030" s="580" t="s">
        <v>919</v>
      </c>
      <c r="B4030" s="580"/>
      <c r="C4030" s="581">
        <v>165000</v>
      </c>
      <c r="D4030" s="581">
        <v>149712.48</v>
      </c>
      <c r="E4030" s="588">
        <v>90.73</v>
      </c>
    </row>
    <row r="4031" spans="1:5" s="41" customFormat="1" ht="13.5" customHeight="1">
      <c r="A4031" s="582">
        <v>3</v>
      </c>
      <c r="B4031" s="583" t="s">
        <v>199</v>
      </c>
      <c r="C4031" s="584">
        <v>165000</v>
      </c>
      <c r="D4031" s="584">
        <v>149712.48</v>
      </c>
      <c r="E4031" s="589">
        <v>90.73</v>
      </c>
    </row>
    <row r="4032" spans="1:5" s="41" customFormat="1" ht="13.5" customHeight="1">
      <c r="A4032" s="582">
        <v>32</v>
      </c>
      <c r="B4032" s="583" t="s">
        <v>203</v>
      </c>
      <c r="C4032" s="584">
        <v>165000</v>
      </c>
      <c r="D4032" s="584">
        <v>149712.48</v>
      </c>
      <c r="E4032" s="589">
        <v>90.73</v>
      </c>
    </row>
    <row r="4033" spans="1:5" s="41" customFormat="1" ht="13.5" customHeight="1">
      <c r="A4033" s="582">
        <v>323</v>
      </c>
      <c r="B4033" s="583" t="s">
        <v>168</v>
      </c>
      <c r="C4033" s="584">
        <v>165000</v>
      </c>
      <c r="D4033" s="584">
        <v>149712.48</v>
      </c>
      <c r="E4033" s="589">
        <v>90.73</v>
      </c>
    </row>
    <row r="4034" spans="1:5" s="41" customFormat="1" ht="13.5" customHeight="1">
      <c r="A4034" s="585">
        <v>3234</v>
      </c>
      <c r="B4034" s="586" t="s">
        <v>242</v>
      </c>
      <c r="C4034" s="587">
        <v>0</v>
      </c>
      <c r="D4034" s="587">
        <v>149712.48</v>
      </c>
      <c r="E4034" s="590">
        <v>0</v>
      </c>
    </row>
    <row r="4035" spans="1:5" s="41" customFormat="1" ht="13.5" customHeight="1">
      <c r="A4035" s="580" t="s">
        <v>513</v>
      </c>
      <c r="B4035" s="580"/>
      <c r="C4035" s="581">
        <v>635000</v>
      </c>
      <c r="D4035" s="581">
        <v>774312.18</v>
      </c>
      <c r="E4035" s="588">
        <v>121.94</v>
      </c>
    </row>
    <row r="4036" spans="1:5" s="41" customFormat="1" ht="13.5" customHeight="1">
      <c r="A4036" s="580" t="s">
        <v>28</v>
      </c>
      <c r="B4036" s="580"/>
      <c r="C4036" s="581">
        <v>635000</v>
      </c>
      <c r="D4036" s="581">
        <v>774312.18</v>
      </c>
      <c r="E4036" s="588">
        <v>121.94</v>
      </c>
    </row>
    <row r="4037" spans="1:5" s="41" customFormat="1" ht="13.5" customHeight="1">
      <c r="A4037" s="580" t="s">
        <v>918</v>
      </c>
      <c r="B4037" s="580"/>
      <c r="C4037" s="581">
        <v>635000</v>
      </c>
      <c r="D4037" s="581">
        <v>774312.18</v>
      </c>
      <c r="E4037" s="588">
        <v>121.94</v>
      </c>
    </row>
    <row r="4038" spans="1:5" s="41" customFormat="1" ht="13.5" customHeight="1">
      <c r="A4038" s="582">
        <v>3</v>
      </c>
      <c r="B4038" s="583" t="s">
        <v>199</v>
      </c>
      <c r="C4038" s="584">
        <v>635000</v>
      </c>
      <c r="D4038" s="584">
        <v>774312.18</v>
      </c>
      <c r="E4038" s="589">
        <v>121.94</v>
      </c>
    </row>
    <row r="4039" spans="1:5" s="41" customFormat="1" ht="13.5" customHeight="1">
      <c r="A4039" s="582">
        <v>32</v>
      </c>
      <c r="B4039" s="583" t="s">
        <v>203</v>
      </c>
      <c r="C4039" s="584">
        <v>635000</v>
      </c>
      <c r="D4039" s="584">
        <v>774312.18</v>
      </c>
      <c r="E4039" s="589">
        <v>121.94</v>
      </c>
    </row>
    <row r="4040" spans="1:5" s="41" customFormat="1" ht="13.5" customHeight="1">
      <c r="A4040" s="582">
        <v>323</v>
      </c>
      <c r="B4040" s="583" t="s">
        <v>168</v>
      </c>
      <c r="C4040" s="584">
        <v>525000</v>
      </c>
      <c r="D4040" s="584">
        <v>685703.87</v>
      </c>
      <c r="E4040" s="589">
        <v>130.61</v>
      </c>
    </row>
    <row r="4041" spans="1:5" s="41" customFormat="1" ht="13.5" customHeight="1">
      <c r="A4041" s="585">
        <v>3233</v>
      </c>
      <c r="B4041" s="586" t="s">
        <v>240</v>
      </c>
      <c r="C4041" s="587">
        <v>0</v>
      </c>
      <c r="D4041" s="587">
        <v>7043.4</v>
      </c>
      <c r="E4041" s="590">
        <v>0</v>
      </c>
    </row>
    <row r="4042" spans="1:5" s="41" customFormat="1" ht="13.5" customHeight="1">
      <c r="A4042" s="585">
        <v>3237</v>
      </c>
      <c r="B4042" s="586" t="s">
        <v>156</v>
      </c>
      <c r="C4042" s="587">
        <v>0</v>
      </c>
      <c r="D4042" s="587">
        <v>678660.47</v>
      </c>
      <c r="E4042" s="590">
        <v>0</v>
      </c>
    </row>
    <row r="4043" spans="1:5" s="41" customFormat="1" ht="13.5" customHeight="1">
      <c r="A4043" s="582">
        <v>329</v>
      </c>
      <c r="B4043" s="583" t="s">
        <v>254</v>
      </c>
      <c r="C4043" s="584">
        <v>110000</v>
      </c>
      <c r="D4043" s="584">
        <v>88608.31</v>
      </c>
      <c r="E4043" s="589">
        <v>80.55</v>
      </c>
    </row>
    <row r="4044" spans="1:5" s="41" customFormat="1" ht="13.5" customHeight="1">
      <c r="A4044" s="585">
        <v>3295</v>
      </c>
      <c r="B4044" s="586" t="s">
        <v>314</v>
      </c>
      <c r="C4044" s="587">
        <v>0</v>
      </c>
      <c r="D4044" s="587">
        <v>88608.31</v>
      </c>
      <c r="E4044" s="590">
        <v>0</v>
      </c>
    </row>
    <row r="4045" spans="1:5" s="41" customFormat="1" ht="13.5" customHeight="1">
      <c r="A4045" s="580" t="s">
        <v>141</v>
      </c>
      <c r="B4045" s="580"/>
      <c r="C4045" s="581">
        <v>181000</v>
      </c>
      <c r="D4045" s="581">
        <v>154955.82</v>
      </c>
      <c r="E4045" s="588">
        <v>85.61</v>
      </c>
    </row>
    <row r="4046" spans="1:5" s="41" customFormat="1" ht="13.5" customHeight="1">
      <c r="A4046" s="580" t="s">
        <v>138</v>
      </c>
      <c r="B4046" s="580"/>
      <c r="C4046" s="581">
        <v>181000</v>
      </c>
      <c r="D4046" s="581">
        <v>154955.82</v>
      </c>
      <c r="E4046" s="588">
        <v>85.61</v>
      </c>
    </row>
    <row r="4047" spans="1:5" s="41" customFormat="1" ht="13.5" customHeight="1">
      <c r="A4047" s="580" t="s">
        <v>919</v>
      </c>
      <c r="B4047" s="580"/>
      <c r="C4047" s="581">
        <v>181000</v>
      </c>
      <c r="D4047" s="581">
        <v>154955.82</v>
      </c>
      <c r="E4047" s="588">
        <v>85.61</v>
      </c>
    </row>
    <row r="4048" spans="1:5" s="41" customFormat="1" ht="13.5" customHeight="1">
      <c r="A4048" s="582">
        <v>3</v>
      </c>
      <c r="B4048" s="583" t="s">
        <v>199</v>
      </c>
      <c r="C4048" s="584">
        <v>181000</v>
      </c>
      <c r="D4048" s="584">
        <v>154955.82</v>
      </c>
      <c r="E4048" s="589">
        <v>85.61</v>
      </c>
    </row>
    <row r="4049" spans="1:5" s="41" customFormat="1" ht="13.5" customHeight="1">
      <c r="A4049" s="582">
        <v>32</v>
      </c>
      <c r="B4049" s="583" t="s">
        <v>203</v>
      </c>
      <c r="C4049" s="584">
        <v>181000</v>
      </c>
      <c r="D4049" s="584">
        <v>154955.82</v>
      </c>
      <c r="E4049" s="589">
        <v>85.61</v>
      </c>
    </row>
    <row r="4050" spans="1:5" s="41" customFormat="1" ht="13.5" customHeight="1">
      <c r="A4050" s="582">
        <v>323</v>
      </c>
      <c r="B4050" s="583" t="s">
        <v>168</v>
      </c>
      <c r="C4050" s="584">
        <v>181000</v>
      </c>
      <c r="D4050" s="584">
        <v>154955.82</v>
      </c>
      <c r="E4050" s="589">
        <v>85.61</v>
      </c>
    </row>
    <row r="4051" spans="1:5" s="41" customFormat="1" ht="13.5" customHeight="1">
      <c r="A4051" s="585">
        <v>3232</v>
      </c>
      <c r="B4051" s="586" t="s">
        <v>241</v>
      </c>
      <c r="C4051" s="587">
        <v>0</v>
      </c>
      <c r="D4051" s="587">
        <v>107045.22</v>
      </c>
      <c r="E4051" s="590">
        <v>0</v>
      </c>
    </row>
    <row r="4052" spans="1:5" s="41" customFormat="1" ht="13.5" customHeight="1">
      <c r="A4052" s="585">
        <v>3235</v>
      </c>
      <c r="B4052" s="586" t="s">
        <v>150</v>
      </c>
      <c r="C4052" s="587">
        <v>0</v>
      </c>
      <c r="D4052" s="587">
        <v>47910.6</v>
      </c>
      <c r="E4052" s="590">
        <v>0</v>
      </c>
    </row>
    <row r="4053" spans="1:5" s="41" customFormat="1" ht="13.5" customHeight="1">
      <c r="A4053" s="580" t="s">
        <v>142</v>
      </c>
      <c r="B4053" s="580"/>
      <c r="C4053" s="581">
        <v>0</v>
      </c>
      <c r="D4053" s="581">
        <v>0</v>
      </c>
      <c r="E4053" s="588">
        <v>0</v>
      </c>
    </row>
    <row r="4054" spans="1:5" s="41" customFormat="1" ht="13.5" customHeight="1">
      <c r="A4054" s="580" t="s">
        <v>138</v>
      </c>
      <c r="B4054" s="580"/>
      <c r="C4054" s="581">
        <v>0</v>
      </c>
      <c r="D4054" s="581">
        <v>0</v>
      </c>
      <c r="E4054" s="588">
        <v>0</v>
      </c>
    </row>
    <row r="4055" spans="1:5" s="41" customFormat="1" ht="13.5" customHeight="1">
      <c r="A4055" s="580" t="s">
        <v>918</v>
      </c>
      <c r="B4055" s="580"/>
      <c r="C4055" s="581">
        <v>0</v>
      </c>
      <c r="D4055" s="581">
        <v>0</v>
      </c>
      <c r="E4055" s="588">
        <v>0</v>
      </c>
    </row>
    <row r="4056" spans="1:5" s="41" customFormat="1" ht="13.5" customHeight="1">
      <c r="A4056" s="582">
        <v>4</v>
      </c>
      <c r="B4056" s="583" t="s">
        <v>213</v>
      </c>
      <c r="C4056" s="584">
        <v>0</v>
      </c>
      <c r="D4056" s="584">
        <v>0</v>
      </c>
      <c r="E4056" s="589">
        <v>0</v>
      </c>
    </row>
    <row r="4057" spans="1:5" s="41" customFormat="1" ht="13.5" customHeight="1">
      <c r="A4057" s="582">
        <v>42</v>
      </c>
      <c r="B4057" s="583" t="s">
        <v>215</v>
      </c>
      <c r="C4057" s="584">
        <v>0</v>
      </c>
      <c r="D4057" s="584">
        <v>0</v>
      </c>
      <c r="E4057" s="589">
        <v>0</v>
      </c>
    </row>
    <row r="4058" spans="1:5" s="41" customFormat="1" ht="13.5" customHeight="1">
      <c r="A4058" s="582">
        <v>426</v>
      </c>
      <c r="B4058" s="583" t="s">
        <v>165</v>
      </c>
      <c r="C4058" s="584">
        <v>0</v>
      </c>
      <c r="D4058" s="584">
        <v>0</v>
      </c>
      <c r="E4058" s="589">
        <v>0</v>
      </c>
    </row>
    <row r="4059" spans="1:5" s="41" customFormat="1" ht="13.5" customHeight="1">
      <c r="A4059" s="585">
        <v>4264</v>
      </c>
      <c r="B4059" s="586" t="s">
        <v>362</v>
      </c>
      <c r="C4059" s="587">
        <v>0</v>
      </c>
      <c r="D4059" s="587">
        <v>0</v>
      </c>
      <c r="E4059" s="590">
        <v>0</v>
      </c>
    </row>
    <row r="4060" spans="1:5" s="41" customFormat="1" ht="13.5" customHeight="1">
      <c r="A4060" s="580" t="s">
        <v>988</v>
      </c>
      <c r="B4060" s="580"/>
      <c r="C4060" s="581">
        <v>170000</v>
      </c>
      <c r="D4060" s="581">
        <v>97850</v>
      </c>
      <c r="E4060" s="588">
        <v>57.56</v>
      </c>
    </row>
    <row r="4061" spans="1:5" s="41" customFormat="1" ht="13.5" customHeight="1">
      <c r="A4061" s="580" t="s">
        <v>28</v>
      </c>
      <c r="B4061" s="580"/>
      <c r="C4061" s="581">
        <v>170000</v>
      </c>
      <c r="D4061" s="581">
        <v>97850</v>
      </c>
      <c r="E4061" s="588">
        <v>57.56</v>
      </c>
    </row>
    <row r="4062" spans="1:5" s="41" customFormat="1" ht="13.5" customHeight="1">
      <c r="A4062" s="580" t="s">
        <v>919</v>
      </c>
      <c r="B4062" s="580"/>
      <c r="C4062" s="581">
        <v>170000</v>
      </c>
      <c r="D4062" s="581">
        <v>97850</v>
      </c>
      <c r="E4062" s="588">
        <v>57.56</v>
      </c>
    </row>
    <row r="4063" spans="1:5" s="41" customFormat="1" ht="13.5" customHeight="1">
      <c r="A4063" s="582">
        <v>4</v>
      </c>
      <c r="B4063" s="583" t="s">
        <v>213</v>
      </c>
      <c r="C4063" s="584">
        <v>170000</v>
      </c>
      <c r="D4063" s="584">
        <v>97850</v>
      </c>
      <c r="E4063" s="589">
        <v>57.56</v>
      </c>
    </row>
    <row r="4064" spans="1:5" s="41" customFormat="1" ht="13.5" customHeight="1">
      <c r="A4064" s="582">
        <v>42</v>
      </c>
      <c r="B4064" s="583" t="s">
        <v>215</v>
      </c>
      <c r="C4064" s="584">
        <v>170000</v>
      </c>
      <c r="D4064" s="584">
        <v>97850</v>
      </c>
      <c r="E4064" s="589">
        <v>57.56</v>
      </c>
    </row>
    <row r="4065" spans="1:5" s="41" customFormat="1" ht="13.5" customHeight="1">
      <c r="A4065" s="582">
        <v>426</v>
      </c>
      <c r="B4065" s="583" t="s">
        <v>165</v>
      </c>
      <c r="C4065" s="584">
        <v>170000</v>
      </c>
      <c r="D4065" s="584">
        <v>97850</v>
      </c>
      <c r="E4065" s="589">
        <v>57.56</v>
      </c>
    </row>
    <row r="4066" spans="1:5" s="41" customFormat="1" ht="13.5" customHeight="1">
      <c r="A4066" s="585">
        <v>4262</v>
      </c>
      <c r="B4066" s="586" t="s">
        <v>158</v>
      </c>
      <c r="C4066" s="587">
        <v>0</v>
      </c>
      <c r="D4066" s="587">
        <v>97850</v>
      </c>
      <c r="E4066" s="590">
        <v>0</v>
      </c>
    </row>
    <row r="4067" spans="1:5" s="41" customFormat="1" ht="13.5" customHeight="1">
      <c r="A4067" s="580" t="s">
        <v>0</v>
      </c>
      <c r="B4067" s="580"/>
      <c r="C4067" s="581">
        <v>2600000</v>
      </c>
      <c r="D4067" s="581">
        <v>1998500.65</v>
      </c>
      <c r="E4067" s="588">
        <v>76.87</v>
      </c>
    </row>
    <row r="4068" spans="1:5" s="41" customFormat="1" ht="13.5" customHeight="1">
      <c r="A4068" s="580" t="s">
        <v>138</v>
      </c>
      <c r="B4068" s="580"/>
      <c r="C4068" s="581">
        <v>2600000</v>
      </c>
      <c r="D4068" s="581">
        <v>1998500.65</v>
      </c>
      <c r="E4068" s="588">
        <v>76.87</v>
      </c>
    </row>
    <row r="4069" spans="1:5" s="41" customFormat="1" ht="13.5" customHeight="1">
      <c r="A4069" s="580" t="s">
        <v>930</v>
      </c>
      <c r="B4069" s="580"/>
      <c r="C4069" s="581">
        <v>2600000</v>
      </c>
      <c r="D4069" s="581">
        <v>1998500.65</v>
      </c>
      <c r="E4069" s="588">
        <v>76.87</v>
      </c>
    </row>
    <row r="4070" spans="1:5" s="41" customFormat="1" ht="13.5" customHeight="1">
      <c r="A4070" s="582">
        <v>4</v>
      </c>
      <c r="B4070" s="583" t="s">
        <v>213</v>
      </c>
      <c r="C4070" s="584">
        <v>2600000</v>
      </c>
      <c r="D4070" s="584">
        <v>1998500.65</v>
      </c>
      <c r="E4070" s="589">
        <v>76.87</v>
      </c>
    </row>
    <row r="4071" spans="1:5" s="41" customFormat="1" ht="13.5" customHeight="1">
      <c r="A4071" s="582">
        <v>41</v>
      </c>
      <c r="B4071" s="583" t="s">
        <v>214</v>
      </c>
      <c r="C4071" s="584">
        <v>2600000</v>
      </c>
      <c r="D4071" s="584">
        <v>1998500.65</v>
      </c>
      <c r="E4071" s="589">
        <v>76.87</v>
      </c>
    </row>
    <row r="4072" spans="1:5" s="41" customFormat="1" ht="13.5" customHeight="1">
      <c r="A4072" s="582">
        <v>411</v>
      </c>
      <c r="B4072" s="583" t="s">
        <v>232</v>
      </c>
      <c r="C4072" s="584">
        <v>2600000</v>
      </c>
      <c r="D4072" s="584">
        <v>1998500.65</v>
      </c>
      <c r="E4072" s="589">
        <v>76.87</v>
      </c>
    </row>
    <row r="4073" spans="1:5" s="41" customFormat="1" ht="13.5" customHeight="1">
      <c r="A4073" s="585">
        <v>4111</v>
      </c>
      <c r="B4073" s="586" t="s">
        <v>263</v>
      </c>
      <c r="C4073" s="587">
        <v>0</v>
      </c>
      <c r="D4073" s="587">
        <v>1998500.65</v>
      </c>
      <c r="E4073" s="590">
        <v>0</v>
      </c>
    </row>
    <row r="4074" spans="1:5" s="41" customFormat="1" ht="13.5" customHeight="1">
      <c r="A4074" s="580" t="s">
        <v>610</v>
      </c>
      <c r="B4074" s="580"/>
      <c r="C4074" s="581">
        <v>200000</v>
      </c>
      <c r="D4074" s="581">
        <v>63500</v>
      </c>
      <c r="E4074" s="588">
        <v>31.75</v>
      </c>
    </row>
    <row r="4075" spans="1:5" s="41" customFormat="1" ht="13.5" customHeight="1">
      <c r="A4075" s="580" t="s">
        <v>138</v>
      </c>
      <c r="B4075" s="580"/>
      <c r="C4075" s="581">
        <v>200000</v>
      </c>
      <c r="D4075" s="581">
        <v>63500</v>
      </c>
      <c r="E4075" s="588">
        <v>31.75</v>
      </c>
    </row>
    <row r="4076" spans="1:5" s="41" customFormat="1" ht="13.5" customHeight="1">
      <c r="A4076" s="580" t="s">
        <v>922</v>
      </c>
      <c r="B4076" s="580"/>
      <c r="C4076" s="581">
        <v>0</v>
      </c>
      <c r="D4076" s="581">
        <v>0</v>
      </c>
      <c r="E4076" s="588">
        <v>0</v>
      </c>
    </row>
    <row r="4077" spans="1:5" s="41" customFormat="1" ht="13.5" customHeight="1">
      <c r="A4077" s="582">
        <v>4</v>
      </c>
      <c r="B4077" s="583" t="s">
        <v>213</v>
      </c>
      <c r="C4077" s="584">
        <v>0</v>
      </c>
      <c r="D4077" s="584">
        <v>0</v>
      </c>
      <c r="E4077" s="589">
        <v>0</v>
      </c>
    </row>
    <row r="4078" spans="1:5" s="41" customFormat="1" ht="13.5" customHeight="1">
      <c r="A4078" s="582">
        <v>42</v>
      </c>
      <c r="B4078" s="583" t="s">
        <v>215</v>
      </c>
      <c r="C4078" s="584">
        <v>0</v>
      </c>
      <c r="D4078" s="584">
        <v>0</v>
      </c>
      <c r="E4078" s="589">
        <v>0</v>
      </c>
    </row>
    <row r="4079" spans="1:5" s="41" customFormat="1" ht="13.5" customHeight="1">
      <c r="A4079" s="582">
        <v>421</v>
      </c>
      <c r="B4079" s="583" t="s">
        <v>161</v>
      </c>
      <c r="C4079" s="584">
        <v>0</v>
      </c>
      <c r="D4079" s="584">
        <v>0</v>
      </c>
      <c r="E4079" s="589">
        <v>0</v>
      </c>
    </row>
    <row r="4080" spans="1:5" s="41" customFormat="1" ht="13.5" customHeight="1">
      <c r="A4080" s="585">
        <v>4212</v>
      </c>
      <c r="B4080" s="586" t="s">
        <v>266</v>
      </c>
      <c r="C4080" s="587">
        <v>0</v>
      </c>
      <c r="D4080" s="587">
        <v>0</v>
      </c>
      <c r="E4080" s="590">
        <v>0</v>
      </c>
    </row>
    <row r="4081" spans="1:5" s="41" customFormat="1" ht="13.5" customHeight="1">
      <c r="A4081" s="580" t="s">
        <v>930</v>
      </c>
      <c r="B4081" s="580"/>
      <c r="C4081" s="581">
        <v>200000</v>
      </c>
      <c r="D4081" s="581">
        <v>63500</v>
      </c>
      <c r="E4081" s="588">
        <v>31.75</v>
      </c>
    </row>
    <row r="4082" spans="1:5" s="41" customFormat="1" ht="13.5" customHeight="1">
      <c r="A4082" s="582">
        <v>4</v>
      </c>
      <c r="B4082" s="583" t="s">
        <v>213</v>
      </c>
      <c r="C4082" s="584">
        <v>200000</v>
      </c>
      <c r="D4082" s="584">
        <v>63500</v>
      </c>
      <c r="E4082" s="589">
        <v>31.75</v>
      </c>
    </row>
    <row r="4083" spans="1:5" s="41" customFormat="1" ht="13.5" customHeight="1">
      <c r="A4083" s="582">
        <v>42</v>
      </c>
      <c r="B4083" s="583" t="s">
        <v>215</v>
      </c>
      <c r="C4083" s="584">
        <v>200000</v>
      </c>
      <c r="D4083" s="584">
        <v>63500</v>
      </c>
      <c r="E4083" s="589">
        <v>31.75</v>
      </c>
    </row>
    <row r="4084" spans="1:5" s="41" customFormat="1" ht="13.5" customHeight="1">
      <c r="A4084" s="582">
        <v>421</v>
      </c>
      <c r="B4084" s="583" t="s">
        <v>161</v>
      </c>
      <c r="C4084" s="584">
        <v>200000</v>
      </c>
      <c r="D4084" s="584">
        <v>63500</v>
      </c>
      <c r="E4084" s="589">
        <v>31.75</v>
      </c>
    </row>
    <row r="4085" spans="1:5" s="41" customFormat="1" ht="13.5" customHeight="1">
      <c r="A4085" s="585">
        <v>4212</v>
      </c>
      <c r="B4085" s="586" t="s">
        <v>266</v>
      </c>
      <c r="C4085" s="587">
        <v>0</v>
      </c>
      <c r="D4085" s="587">
        <v>63500</v>
      </c>
      <c r="E4085" s="590">
        <v>0</v>
      </c>
    </row>
    <row r="4086" spans="1:5" s="41" customFormat="1" ht="13.5" customHeight="1">
      <c r="A4086" s="580" t="s">
        <v>611</v>
      </c>
      <c r="B4086" s="580"/>
      <c r="C4086" s="581">
        <v>20000</v>
      </c>
      <c r="D4086" s="581">
        <v>83.15</v>
      </c>
      <c r="E4086" s="588">
        <v>0.42</v>
      </c>
    </row>
    <row r="4087" spans="1:5" s="41" customFormat="1" ht="13.5" customHeight="1">
      <c r="A4087" s="580" t="s">
        <v>138</v>
      </c>
      <c r="B4087" s="580"/>
      <c r="C4087" s="581">
        <v>20000</v>
      </c>
      <c r="D4087" s="581">
        <v>83.15</v>
      </c>
      <c r="E4087" s="588">
        <v>0.42</v>
      </c>
    </row>
    <row r="4088" spans="1:5" s="41" customFormat="1" ht="13.5" customHeight="1">
      <c r="A4088" s="580" t="s">
        <v>922</v>
      </c>
      <c r="B4088" s="580"/>
      <c r="C4088" s="581">
        <v>0</v>
      </c>
      <c r="D4088" s="581">
        <v>0</v>
      </c>
      <c r="E4088" s="588">
        <v>0</v>
      </c>
    </row>
    <row r="4089" spans="1:5" s="41" customFormat="1" ht="13.5" customHeight="1">
      <c r="A4089" s="582">
        <v>4</v>
      </c>
      <c r="B4089" s="583" t="s">
        <v>213</v>
      </c>
      <c r="C4089" s="584">
        <v>0</v>
      </c>
      <c r="D4089" s="584">
        <v>0</v>
      </c>
      <c r="E4089" s="589">
        <v>0</v>
      </c>
    </row>
    <row r="4090" spans="1:5" s="41" customFormat="1" ht="13.5" customHeight="1">
      <c r="A4090" s="582">
        <v>45</v>
      </c>
      <c r="B4090" s="583" t="s">
        <v>218</v>
      </c>
      <c r="C4090" s="584">
        <v>0</v>
      </c>
      <c r="D4090" s="584">
        <v>0</v>
      </c>
      <c r="E4090" s="589">
        <v>0</v>
      </c>
    </row>
    <row r="4091" spans="1:5" s="41" customFormat="1" ht="13.5" customHeight="1">
      <c r="A4091" s="582">
        <v>451</v>
      </c>
      <c r="B4091" s="583" t="s">
        <v>354</v>
      </c>
      <c r="C4091" s="584">
        <v>0</v>
      </c>
      <c r="D4091" s="584">
        <v>0</v>
      </c>
      <c r="E4091" s="589">
        <v>0</v>
      </c>
    </row>
    <row r="4092" spans="1:5" s="41" customFormat="1" ht="13.5" customHeight="1">
      <c r="A4092" s="585">
        <v>4511</v>
      </c>
      <c r="B4092" s="586" t="s">
        <v>354</v>
      </c>
      <c r="C4092" s="587">
        <v>0</v>
      </c>
      <c r="D4092" s="587">
        <v>0</v>
      </c>
      <c r="E4092" s="590">
        <v>0</v>
      </c>
    </row>
    <row r="4093" spans="1:5" s="41" customFormat="1" ht="13.5" customHeight="1">
      <c r="A4093" s="580" t="s">
        <v>930</v>
      </c>
      <c r="B4093" s="580"/>
      <c r="C4093" s="581">
        <v>20000</v>
      </c>
      <c r="D4093" s="581">
        <v>83.15</v>
      </c>
      <c r="E4093" s="588">
        <v>0.42</v>
      </c>
    </row>
    <row r="4094" spans="1:5" s="41" customFormat="1" ht="13.5" customHeight="1">
      <c r="A4094" s="582">
        <v>4</v>
      </c>
      <c r="B4094" s="583" t="s">
        <v>213</v>
      </c>
      <c r="C4094" s="584">
        <v>20000</v>
      </c>
      <c r="D4094" s="584">
        <v>83.15</v>
      </c>
      <c r="E4094" s="589">
        <v>0.42</v>
      </c>
    </row>
    <row r="4095" spans="1:5" s="41" customFormat="1" ht="13.5" customHeight="1">
      <c r="A4095" s="582">
        <v>45</v>
      </c>
      <c r="B4095" s="583" t="s">
        <v>218</v>
      </c>
      <c r="C4095" s="584">
        <v>20000</v>
      </c>
      <c r="D4095" s="584">
        <v>83.15</v>
      </c>
      <c r="E4095" s="589">
        <v>0.42</v>
      </c>
    </row>
    <row r="4096" spans="1:5" s="41" customFormat="1" ht="13.5" customHeight="1">
      <c r="A4096" s="582">
        <v>451</v>
      </c>
      <c r="B4096" s="583" t="s">
        <v>354</v>
      </c>
      <c r="C4096" s="584">
        <v>20000</v>
      </c>
      <c r="D4096" s="584">
        <v>83.15</v>
      </c>
      <c r="E4096" s="589">
        <v>0.42</v>
      </c>
    </row>
    <row r="4097" spans="1:5" s="41" customFormat="1" ht="13.5" customHeight="1">
      <c r="A4097" s="585">
        <v>4511</v>
      </c>
      <c r="B4097" s="586" t="s">
        <v>354</v>
      </c>
      <c r="C4097" s="587">
        <v>0</v>
      </c>
      <c r="D4097" s="587">
        <v>83.15</v>
      </c>
      <c r="E4097" s="590">
        <v>0</v>
      </c>
    </row>
    <row r="4098" spans="1:5" s="41" customFormat="1" ht="13.5" customHeight="1">
      <c r="A4098" s="580" t="s">
        <v>612</v>
      </c>
      <c r="B4098" s="580"/>
      <c r="C4098" s="581">
        <v>0</v>
      </c>
      <c r="D4098" s="581">
        <v>0</v>
      </c>
      <c r="E4098" s="588">
        <v>0</v>
      </c>
    </row>
    <row r="4099" spans="1:5" s="41" customFormat="1" ht="13.5" customHeight="1">
      <c r="A4099" s="580" t="s">
        <v>138</v>
      </c>
      <c r="B4099" s="580"/>
      <c r="C4099" s="581">
        <v>0</v>
      </c>
      <c r="D4099" s="581">
        <v>0</v>
      </c>
      <c r="E4099" s="588">
        <v>0</v>
      </c>
    </row>
    <row r="4100" spans="1:5" s="41" customFormat="1" ht="13.5" customHeight="1">
      <c r="A4100" s="580" t="s">
        <v>930</v>
      </c>
      <c r="B4100" s="580"/>
      <c r="C4100" s="581">
        <v>0</v>
      </c>
      <c r="D4100" s="581">
        <v>0</v>
      </c>
      <c r="E4100" s="588">
        <v>0</v>
      </c>
    </row>
    <row r="4101" spans="1:5" s="41" customFormat="1" ht="13.5" customHeight="1">
      <c r="A4101" s="582">
        <v>4</v>
      </c>
      <c r="B4101" s="583" t="s">
        <v>213</v>
      </c>
      <c r="C4101" s="584">
        <v>0</v>
      </c>
      <c r="D4101" s="584">
        <v>0</v>
      </c>
      <c r="E4101" s="589">
        <v>0</v>
      </c>
    </row>
    <row r="4102" spans="1:5" s="41" customFormat="1" ht="13.5" customHeight="1">
      <c r="A4102" s="582">
        <v>42</v>
      </c>
      <c r="B4102" s="583" t="s">
        <v>215</v>
      </c>
      <c r="C4102" s="584">
        <v>0</v>
      </c>
      <c r="D4102" s="584">
        <v>0</v>
      </c>
      <c r="E4102" s="589">
        <v>0</v>
      </c>
    </row>
    <row r="4103" spans="1:5" s="41" customFormat="1" ht="13.5" customHeight="1">
      <c r="A4103" s="582">
        <v>421</v>
      </c>
      <c r="B4103" s="583" t="s">
        <v>161</v>
      </c>
      <c r="C4103" s="584">
        <v>0</v>
      </c>
      <c r="D4103" s="584">
        <v>0</v>
      </c>
      <c r="E4103" s="589">
        <v>0</v>
      </c>
    </row>
    <row r="4104" spans="1:5" s="41" customFormat="1" ht="13.5" customHeight="1">
      <c r="A4104" s="585">
        <v>4212</v>
      </c>
      <c r="B4104" s="586" t="s">
        <v>266</v>
      </c>
      <c r="C4104" s="587">
        <v>0</v>
      </c>
      <c r="D4104" s="587">
        <v>0</v>
      </c>
      <c r="E4104" s="590">
        <v>0</v>
      </c>
    </row>
    <row r="4105" spans="1:5" s="41" customFormat="1" ht="13.5" customHeight="1">
      <c r="A4105" s="580" t="s">
        <v>989</v>
      </c>
      <c r="B4105" s="580"/>
      <c r="C4105" s="581">
        <v>500000</v>
      </c>
      <c r="D4105" s="581">
        <v>399535.63</v>
      </c>
      <c r="E4105" s="588">
        <v>79.91</v>
      </c>
    </row>
    <row r="4106" spans="1:5" s="41" customFormat="1" ht="13.5" customHeight="1">
      <c r="A4106" s="580" t="s">
        <v>38</v>
      </c>
      <c r="B4106" s="580"/>
      <c r="C4106" s="581">
        <v>500000</v>
      </c>
      <c r="D4106" s="581">
        <v>399535.63</v>
      </c>
      <c r="E4106" s="588">
        <v>79.91</v>
      </c>
    </row>
    <row r="4107" spans="1:5" s="41" customFormat="1" ht="13.5" customHeight="1">
      <c r="A4107" s="580" t="s">
        <v>930</v>
      </c>
      <c r="B4107" s="580"/>
      <c r="C4107" s="581">
        <v>500000</v>
      </c>
      <c r="D4107" s="581">
        <v>399535.63</v>
      </c>
      <c r="E4107" s="588">
        <v>79.91</v>
      </c>
    </row>
    <row r="4108" spans="1:5" s="41" customFormat="1" ht="13.5" customHeight="1">
      <c r="A4108" s="582">
        <v>4</v>
      </c>
      <c r="B4108" s="583" t="s">
        <v>213</v>
      </c>
      <c r="C4108" s="584">
        <v>500000</v>
      </c>
      <c r="D4108" s="584">
        <v>399535.63</v>
      </c>
      <c r="E4108" s="589">
        <v>79.91</v>
      </c>
    </row>
    <row r="4109" spans="1:5" s="41" customFormat="1" ht="13.5" customHeight="1">
      <c r="A4109" s="582">
        <v>42</v>
      </c>
      <c r="B4109" s="583" t="s">
        <v>215</v>
      </c>
      <c r="C4109" s="584">
        <v>500000</v>
      </c>
      <c r="D4109" s="584">
        <v>399535.63</v>
      </c>
      <c r="E4109" s="589">
        <v>79.91</v>
      </c>
    </row>
    <row r="4110" spans="1:5" s="41" customFormat="1" ht="13.5" customHeight="1">
      <c r="A4110" s="582">
        <v>421</v>
      </c>
      <c r="B4110" s="583" t="s">
        <v>161</v>
      </c>
      <c r="C4110" s="584">
        <v>500000</v>
      </c>
      <c r="D4110" s="584">
        <v>399535.63</v>
      </c>
      <c r="E4110" s="589">
        <v>79.91</v>
      </c>
    </row>
    <row r="4111" spans="1:5" s="41" customFormat="1" ht="13.5" customHeight="1">
      <c r="A4111" s="585">
        <v>4212</v>
      </c>
      <c r="B4111" s="586" t="s">
        <v>266</v>
      </c>
      <c r="C4111" s="587">
        <v>0</v>
      </c>
      <c r="D4111" s="587">
        <v>399535.63</v>
      </c>
      <c r="E4111" s="590">
        <v>0</v>
      </c>
    </row>
    <row r="4112" spans="1:5" s="41" customFormat="1" ht="13.5" customHeight="1">
      <c r="A4112" s="580" t="s">
        <v>990</v>
      </c>
      <c r="B4112" s="580"/>
      <c r="C4112" s="581">
        <v>0</v>
      </c>
      <c r="D4112" s="581">
        <v>0</v>
      </c>
      <c r="E4112" s="588">
        <v>0</v>
      </c>
    </row>
    <row r="4113" spans="1:5" s="41" customFormat="1" ht="13.5" customHeight="1">
      <c r="A4113" s="582">
        <v>4</v>
      </c>
      <c r="B4113" s="583" t="s">
        <v>213</v>
      </c>
      <c r="C4113" s="584">
        <v>0</v>
      </c>
      <c r="D4113" s="584">
        <v>0</v>
      </c>
      <c r="E4113" s="589">
        <v>0</v>
      </c>
    </row>
    <row r="4114" spans="1:5" s="41" customFormat="1" ht="13.5" customHeight="1">
      <c r="A4114" s="582">
        <v>42</v>
      </c>
      <c r="B4114" s="583" t="s">
        <v>215</v>
      </c>
      <c r="C4114" s="584">
        <v>0</v>
      </c>
      <c r="D4114" s="584">
        <v>0</v>
      </c>
      <c r="E4114" s="589">
        <v>0</v>
      </c>
    </row>
    <row r="4115" spans="1:5" s="41" customFormat="1" ht="13.5" customHeight="1">
      <c r="A4115" s="582">
        <v>421</v>
      </c>
      <c r="B4115" s="583" t="s">
        <v>161</v>
      </c>
      <c r="C4115" s="584">
        <v>0</v>
      </c>
      <c r="D4115" s="584">
        <v>0</v>
      </c>
      <c r="E4115" s="589">
        <v>0</v>
      </c>
    </row>
    <row r="4116" spans="1:5" s="41" customFormat="1" ht="13.5" customHeight="1">
      <c r="A4116" s="585">
        <v>4212</v>
      </c>
      <c r="B4116" s="586" t="s">
        <v>266</v>
      </c>
      <c r="C4116" s="587">
        <v>0</v>
      </c>
      <c r="D4116" s="587">
        <v>0</v>
      </c>
      <c r="E4116" s="590">
        <v>0</v>
      </c>
    </row>
    <row r="4117" spans="1:5" s="41" customFormat="1" ht="13.5" customHeight="1">
      <c r="A4117" s="580" t="s">
        <v>991</v>
      </c>
      <c r="B4117" s="580"/>
      <c r="C4117" s="581">
        <v>500000</v>
      </c>
      <c r="D4117" s="581">
        <v>509701.44</v>
      </c>
      <c r="E4117" s="588">
        <v>101.94</v>
      </c>
    </row>
    <row r="4118" spans="1:5" s="41" customFormat="1" ht="13.5" customHeight="1">
      <c r="A4118" s="580" t="s">
        <v>138</v>
      </c>
      <c r="B4118" s="580"/>
      <c r="C4118" s="581">
        <v>500000</v>
      </c>
      <c r="D4118" s="581">
        <v>509701.44</v>
      </c>
      <c r="E4118" s="588">
        <v>101.94</v>
      </c>
    </row>
    <row r="4119" spans="1:5" s="41" customFormat="1" ht="13.5" customHeight="1">
      <c r="A4119" s="580" t="s">
        <v>918</v>
      </c>
      <c r="B4119" s="580"/>
      <c r="C4119" s="581">
        <v>500000</v>
      </c>
      <c r="D4119" s="581">
        <v>509701.44</v>
      </c>
      <c r="E4119" s="588">
        <v>101.94</v>
      </c>
    </row>
    <row r="4120" spans="1:5" s="41" customFormat="1" ht="13.5" customHeight="1">
      <c r="A4120" s="582">
        <v>4</v>
      </c>
      <c r="B4120" s="583" t="s">
        <v>213</v>
      </c>
      <c r="C4120" s="584">
        <v>500000</v>
      </c>
      <c r="D4120" s="584">
        <v>509701.44</v>
      </c>
      <c r="E4120" s="589">
        <v>101.94</v>
      </c>
    </row>
    <row r="4121" spans="1:5" s="41" customFormat="1" ht="13.5" customHeight="1">
      <c r="A4121" s="582">
        <v>41</v>
      </c>
      <c r="B4121" s="583" t="s">
        <v>214</v>
      </c>
      <c r="C4121" s="584">
        <v>500000</v>
      </c>
      <c r="D4121" s="584">
        <v>509701.44</v>
      </c>
      <c r="E4121" s="589">
        <v>101.94</v>
      </c>
    </row>
    <row r="4122" spans="1:5" s="41" customFormat="1" ht="13.5" customHeight="1">
      <c r="A4122" s="582">
        <v>411</v>
      </c>
      <c r="B4122" s="583" t="s">
        <v>232</v>
      </c>
      <c r="C4122" s="584">
        <v>500000</v>
      </c>
      <c r="D4122" s="584">
        <v>509701.44</v>
      </c>
      <c r="E4122" s="589">
        <v>101.94</v>
      </c>
    </row>
    <row r="4123" spans="1:5" s="41" customFormat="1" ht="13.5" customHeight="1">
      <c r="A4123" s="585">
        <v>4111</v>
      </c>
      <c r="B4123" s="586" t="s">
        <v>263</v>
      </c>
      <c r="C4123" s="587">
        <v>0</v>
      </c>
      <c r="D4123" s="587">
        <v>509701.44</v>
      </c>
      <c r="E4123" s="590">
        <v>0</v>
      </c>
    </row>
    <row r="4124" spans="1:5" s="41" customFormat="1" ht="13.5" customHeight="1">
      <c r="A4124" s="580" t="s">
        <v>992</v>
      </c>
      <c r="B4124" s="580"/>
      <c r="C4124" s="581">
        <v>700000</v>
      </c>
      <c r="D4124" s="581">
        <v>786371.47</v>
      </c>
      <c r="E4124" s="588">
        <v>112.34</v>
      </c>
    </row>
    <row r="4125" spans="1:5" s="41" customFormat="1" ht="13.5" customHeight="1">
      <c r="A4125" s="580" t="s">
        <v>38</v>
      </c>
      <c r="B4125" s="580"/>
      <c r="C4125" s="581">
        <v>700000</v>
      </c>
      <c r="D4125" s="581">
        <v>786371.47</v>
      </c>
      <c r="E4125" s="588">
        <v>112.34</v>
      </c>
    </row>
    <row r="4126" spans="1:5" s="41" customFormat="1" ht="13.5" customHeight="1">
      <c r="A4126" s="580" t="s">
        <v>919</v>
      </c>
      <c r="B4126" s="580"/>
      <c r="C4126" s="581">
        <v>700000</v>
      </c>
      <c r="D4126" s="581">
        <v>786371.47</v>
      </c>
      <c r="E4126" s="588">
        <v>112.34</v>
      </c>
    </row>
    <row r="4127" spans="1:5" s="41" customFormat="1" ht="13.5" customHeight="1">
      <c r="A4127" s="582">
        <v>4</v>
      </c>
      <c r="B4127" s="583" t="s">
        <v>213</v>
      </c>
      <c r="C4127" s="584">
        <v>700000</v>
      </c>
      <c r="D4127" s="584">
        <v>786371.47</v>
      </c>
      <c r="E4127" s="589">
        <v>112.34</v>
      </c>
    </row>
    <row r="4128" spans="1:5" s="41" customFormat="1" ht="13.5" customHeight="1">
      <c r="A4128" s="582">
        <v>42</v>
      </c>
      <c r="B4128" s="583" t="s">
        <v>215</v>
      </c>
      <c r="C4128" s="584">
        <v>700000</v>
      </c>
      <c r="D4128" s="584">
        <v>786371.47</v>
      </c>
      <c r="E4128" s="589">
        <v>112.34</v>
      </c>
    </row>
    <row r="4129" spans="1:5" s="41" customFormat="1" ht="13.5" customHeight="1">
      <c r="A4129" s="582">
        <v>421</v>
      </c>
      <c r="B4129" s="583" t="s">
        <v>161</v>
      </c>
      <c r="C4129" s="584">
        <v>700000</v>
      </c>
      <c r="D4129" s="584">
        <v>786371.47</v>
      </c>
      <c r="E4129" s="589">
        <v>112.34</v>
      </c>
    </row>
    <row r="4130" spans="1:5" s="41" customFormat="1" ht="13.5" customHeight="1">
      <c r="A4130" s="585">
        <v>4212</v>
      </c>
      <c r="B4130" s="586" t="s">
        <v>266</v>
      </c>
      <c r="C4130" s="587">
        <v>0</v>
      </c>
      <c r="D4130" s="587">
        <v>786371.47</v>
      </c>
      <c r="E4130" s="590">
        <v>0</v>
      </c>
    </row>
    <row r="4131" spans="1:5" s="41" customFormat="1" ht="13.5" customHeight="1">
      <c r="A4131" s="580" t="s">
        <v>990</v>
      </c>
      <c r="B4131" s="580"/>
      <c r="C4131" s="581">
        <v>0</v>
      </c>
      <c r="D4131" s="581">
        <v>0</v>
      </c>
      <c r="E4131" s="588">
        <v>0</v>
      </c>
    </row>
    <row r="4132" spans="1:5" s="41" customFormat="1" ht="13.5" customHeight="1">
      <c r="A4132" s="582">
        <v>4</v>
      </c>
      <c r="B4132" s="583" t="s">
        <v>213</v>
      </c>
      <c r="C4132" s="584">
        <v>0</v>
      </c>
      <c r="D4132" s="584">
        <v>0</v>
      </c>
      <c r="E4132" s="589">
        <v>0</v>
      </c>
    </row>
    <row r="4133" spans="1:5" s="41" customFormat="1" ht="13.5" customHeight="1">
      <c r="A4133" s="582">
        <v>42</v>
      </c>
      <c r="B4133" s="583" t="s">
        <v>215</v>
      </c>
      <c r="C4133" s="584">
        <v>0</v>
      </c>
      <c r="D4133" s="584">
        <v>0</v>
      </c>
      <c r="E4133" s="589">
        <v>0</v>
      </c>
    </row>
    <row r="4134" spans="1:5" s="41" customFormat="1" ht="13.5" customHeight="1">
      <c r="A4134" s="582">
        <v>421</v>
      </c>
      <c r="B4134" s="583" t="s">
        <v>161</v>
      </c>
      <c r="C4134" s="584">
        <v>0</v>
      </c>
      <c r="D4134" s="584">
        <v>0</v>
      </c>
      <c r="E4134" s="589">
        <v>0</v>
      </c>
    </row>
    <row r="4135" spans="1:5" s="41" customFormat="1" ht="13.5" customHeight="1">
      <c r="A4135" s="585">
        <v>4212</v>
      </c>
      <c r="B4135" s="586" t="s">
        <v>266</v>
      </c>
      <c r="C4135" s="587">
        <v>0</v>
      </c>
      <c r="D4135" s="587">
        <v>0</v>
      </c>
      <c r="E4135" s="590">
        <v>0</v>
      </c>
    </row>
    <row r="4136" spans="1:5" s="41" customFormat="1" ht="13.5" customHeight="1">
      <c r="A4136" s="580" t="s">
        <v>993</v>
      </c>
      <c r="B4136" s="580"/>
      <c r="C4136" s="581">
        <v>0</v>
      </c>
      <c r="D4136" s="581">
        <v>0</v>
      </c>
      <c r="E4136" s="588">
        <v>0</v>
      </c>
    </row>
    <row r="4137" spans="1:5" s="41" customFormat="1" ht="13.5" customHeight="1">
      <c r="A4137" s="580" t="s">
        <v>138</v>
      </c>
      <c r="B4137" s="580"/>
      <c r="C4137" s="581">
        <v>0</v>
      </c>
      <c r="D4137" s="581">
        <v>0</v>
      </c>
      <c r="E4137" s="588">
        <v>0</v>
      </c>
    </row>
    <row r="4138" spans="1:5" s="41" customFormat="1" ht="13.5" customHeight="1">
      <c r="A4138" s="580" t="s">
        <v>930</v>
      </c>
      <c r="B4138" s="580"/>
      <c r="C4138" s="581">
        <v>0</v>
      </c>
      <c r="D4138" s="581">
        <v>0</v>
      </c>
      <c r="E4138" s="588">
        <v>0</v>
      </c>
    </row>
    <row r="4139" spans="1:5" s="41" customFormat="1" ht="13.5" customHeight="1">
      <c r="A4139" s="582">
        <v>3</v>
      </c>
      <c r="B4139" s="583" t="s">
        <v>199</v>
      </c>
      <c r="C4139" s="584">
        <v>0</v>
      </c>
      <c r="D4139" s="584">
        <v>0</v>
      </c>
      <c r="E4139" s="589">
        <v>0</v>
      </c>
    </row>
    <row r="4140" spans="1:5" s="41" customFormat="1" ht="13.5" customHeight="1">
      <c r="A4140" s="582">
        <v>38</v>
      </c>
      <c r="B4140" s="583" t="s">
        <v>211</v>
      </c>
      <c r="C4140" s="584">
        <v>0</v>
      </c>
      <c r="D4140" s="584">
        <v>0</v>
      </c>
      <c r="E4140" s="589">
        <v>0</v>
      </c>
    </row>
    <row r="4141" spans="1:5" s="41" customFormat="1" ht="13.5" customHeight="1">
      <c r="A4141" s="582">
        <v>386</v>
      </c>
      <c r="B4141" s="583" t="s">
        <v>250</v>
      </c>
      <c r="C4141" s="584">
        <v>0</v>
      </c>
      <c r="D4141" s="584">
        <v>0</v>
      </c>
      <c r="E4141" s="589">
        <v>0</v>
      </c>
    </row>
    <row r="4142" spans="1:5" s="41" customFormat="1" ht="13.5" customHeight="1">
      <c r="A4142" s="585">
        <v>3862</v>
      </c>
      <c r="B4142" s="586" t="s">
        <v>772</v>
      </c>
      <c r="C4142" s="587">
        <v>0</v>
      </c>
      <c r="D4142" s="587">
        <v>0</v>
      </c>
      <c r="E4142" s="590">
        <v>0</v>
      </c>
    </row>
    <row r="4143" spans="1:5" s="41" customFormat="1" ht="13.5" customHeight="1">
      <c r="A4143" s="580" t="s">
        <v>104</v>
      </c>
      <c r="B4143" s="580"/>
      <c r="C4143" s="581">
        <v>170000</v>
      </c>
      <c r="D4143" s="581">
        <v>122407.46</v>
      </c>
      <c r="E4143" s="588">
        <v>72</v>
      </c>
    </row>
    <row r="4144" spans="1:5" s="41" customFormat="1" ht="13.5" customHeight="1">
      <c r="A4144" s="580" t="s">
        <v>28</v>
      </c>
      <c r="B4144" s="580"/>
      <c r="C4144" s="581">
        <v>170000</v>
      </c>
      <c r="D4144" s="581">
        <v>122407.46</v>
      </c>
      <c r="E4144" s="588">
        <v>72</v>
      </c>
    </row>
    <row r="4145" spans="1:5" s="41" customFormat="1" ht="13.5" customHeight="1">
      <c r="A4145" s="580" t="s">
        <v>918</v>
      </c>
      <c r="B4145" s="580"/>
      <c r="C4145" s="581">
        <v>170000</v>
      </c>
      <c r="D4145" s="581">
        <v>122407.46</v>
      </c>
      <c r="E4145" s="588">
        <v>72</v>
      </c>
    </row>
    <row r="4146" spans="1:5" s="41" customFormat="1" ht="13.5" customHeight="1">
      <c r="A4146" s="582">
        <v>3</v>
      </c>
      <c r="B4146" s="583" t="s">
        <v>199</v>
      </c>
      <c r="C4146" s="584">
        <v>170000</v>
      </c>
      <c r="D4146" s="584">
        <v>122407.46</v>
      </c>
      <c r="E4146" s="589">
        <v>72</v>
      </c>
    </row>
    <row r="4147" spans="1:5" s="41" customFormat="1" ht="13.5" customHeight="1">
      <c r="A4147" s="582">
        <v>32</v>
      </c>
      <c r="B4147" s="583" t="s">
        <v>203</v>
      </c>
      <c r="C4147" s="584">
        <v>150000</v>
      </c>
      <c r="D4147" s="584">
        <v>122407.46</v>
      </c>
      <c r="E4147" s="589">
        <v>81.6</v>
      </c>
    </row>
    <row r="4148" spans="1:5" s="41" customFormat="1" ht="13.5" customHeight="1">
      <c r="A4148" s="582">
        <v>329</v>
      </c>
      <c r="B4148" s="583" t="s">
        <v>254</v>
      </c>
      <c r="C4148" s="584">
        <v>150000</v>
      </c>
      <c r="D4148" s="584">
        <v>122407.46</v>
      </c>
      <c r="E4148" s="589">
        <v>81.6</v>
      </c>
    </row>
    <row r="4149" spans="1:5" s="41" customFormat="1" ht="13.5" customHeight="1">
      <c r="A4149" s="585">
        <v>3296</v>
      </c>
      <c r="B4149" s="586" t="s">
        <v>550</v>
      </c>
      <c r="C4149" s="587">
        <v>0</v>
      </c>
      <c r="D4149" s="587">
        <v>122407.46</v>
      </c>
      <c r="E4149" s="590">
        <v>0</v>
      </c>
    </row>
    <row r="4150" spans="1:5" s="41" customFormat="1" ht="13.5" customHeight="1">
      <c r="A4150" s="582">
        <v>38</v>
      </c>
      <c r="B4150" s="583" t="s">
        <v>211</v>
      </c>
      <c r="C4150" s="584">
        <v>20000</v>
      </c>
      <c r="D4150" s="584">
        <v>0</v>
      </c>
      <c r="E4150" s="589">
        <v>0</v>
      </c>
    </row>
    <row r="4151" spans="1:5" s="41" customFormat="1" ht="13.5" customHeight="1">
      <c r="A4151" s="582">
        <v>383</v>
      </c>
      <c r="B4151" s="583" t="s">
        <v>287</v>
      </c>
      <c r="C4151" s="584">
        <v>20000</v>
      </c>
      <c r="D4151" s="584">
        <v>0</v>
      </c>
      <c r="E4151" s="589">
        <v>0</v>
      </c>
    </row>
    <row r="4152" spans="1:5" s="41" customFormat="1" ht="13.5" customHeight="1">
      <c r="A4152" s="585">
        <v>3831</v>
      </c>
      <c r="B4152" s="586" t="s">
        <v>212</v>
      </c>
      <c r="C4152" s="587">
        <v>0</v>
      </c>
      <c r="D4152" s="587">
        <v>0</v>
      </c>
      <c r="E4152" s="590">
        <v>0</v>
      </c>
    </row>
    <row r="4153" spans="1:5" s="41" customFormat="1" ht="13.5" customHeight="1">
      <c r="A4153" s="585"/>
      <c r="B4153" s="586"/>
      <c r="C4153" s="587"/>
      <c r="D4153" s="587"/>
      <c r="E4153" s="590"/>
    </row>
    <row r="4154" spans="1:5" s="41" customFormat="1" ht="13.5" customHeight="1">
      <c r="A4154" s="594" t="s">
        <v>143</v>
      </c>
      <c r="B4154" s="594"/>
      <c r="C4154" s="595">
        <v>47398877</v>
      </c>
      <c r="D4154" s="595">
        <v>43349316.87</v>
      </c>
      <c r="E4154" s="596">
        <v>91.46</v>
      </c>
    </row>
    <row r="4155" spans="1:5" s="41" customFormat="1" ht="13.5" customHeight="1">
      <c r="A4155" s="580" t="s">
        <v>613</v>
      </c>
      <c r="B4155" s="580"/>
      <c r="C4155" s="581">
        <v>47398877</v>
      </c>
      <c r="D4155" s="581">
        <v>43349316.87</v>
      </c>
      <c r="E4155" s="588">
        <v>91.46</v>
      </c>
    </row>
    <row r="4156" spans="1:5" s="41" customFormat="1" ht="13.5" customHeight="1">
      <c r="A4156" s="580" t="s">
        <v>383</v>
      </c>
      <c r="B4156" s="580"/>
      <c r="C4156" s="581">
        <v>3855650</v>
      </c>
      <c r="D4156" s="581">
        <v>3706823.93</v>
      </c>
      <c r="E4156" s="588">
        <v>96.14</v>
      </c>
    </row>
    <row r="4157" spans="1:5" s="41" customFormat="1" ht="13.5" customHeight="1">
      <c r="A4157" s="580" t="s">
        <v>27</v>
      </c>
      <c r="B4157" s="580"/>
      <c r="C4157" s="581">
        <v>3547900</v>
      </c>
      <c r="D4157" s="581">
        <v>3499493.3</v>
      </c>
      <c r="E4157" s="588">
        <v>98.64</v>
      </c>
    </row>
    <row r="4158" spans="1:5" s="41" customFormat="1" ht="13.5" customHeight="1">
      <c r="A4158" s="580" t="s">
        <v>28</v>
      </c>
      <c r="B4158" s="580"/>
      <c r="C4158" s="581">
        <v>3547900</v>
      </c>
      <c r="D4158" s="581">
        <v>3499493.3</v>
      </c>
      <c r="E4158" s="588">
        <v>98.64</v>
      </c>
    </row>
    <row r="4159" spans="1:5" s="41" customFormat="1" ht="13.5" customHeight="1">
      <c r="A4159" s="580" t="s">
        <v>918</v>
      </c>
      <c r="B4159" s="580"/>
      <c r="C4159" s="581">
        <v>3547900</v>
      </c>
      <c r="D4159" s="581">
        <v>3499493.3</v>
      </c>
      <c r="E4159" s="588">
        <v>98.64</v>
      </c>
    </row>
    <row r="4160" spans="1:5" s="41" customFormat="1" ht="13.5" customHeight="1">
      <c r="A4160" s="582">
        <v>3</v>
      </c>
      <c r="B4160" s="583" t="s">
        <v>199</v>
      </c>
      <c r="C4160" s="584">
        <v>3547900</v>
      </c>
      <c r="D4160" s="584">
        <v>3499493.3</v>
      </c>
      <c r="E4160" s="589">
        <v>98.64</v>
      </c>
    </row>
    <row r="4161" spans="1:5" s="41" customFormat="1" ht="13.5" customHeight="1">
      <c r="A4161" s="582">
        <v>31</v>
      </c>
      <c r="B4161" s="583" t="s">
        <v>200</v>
      </c>
      <c r="C4161" s="584">
        <v>3162600</v>
      </c>
      <c r="D4161" s="584">
        <v>3145194.77</v>
      </c>
      <c r="E4161" s="589">
        <v>99.45</v>
      </c>
    </row>
    <row r="4162" spans="1:5" s="41" customFormat="1" ht="13.5" customHeight="1">
      <c r="A4162" s="582">
        <v>311</v>
      </c>
      <c r="B4162" s="583" t="s">
        <v>29</v>
      </c>
      <c r="C4162" s="584">
        <v>2571000</v>
      </c>
      <c r="D4162" s="584">
        <v>2558142.42</v>
      </c>
      <c r="E4162" s="589">
        <v>99.5</v>
      </c>
    </row>
    <row r="4163" spans="1:5" s="41" customFormat="1" ht="13.5" customHeight="1">
      <c r="A4163" s="585">
        <v>3111</v>
      </c>
      <c r="B4163" s="586" t="s">
        <v>233</v>
      </c>
      <c r="C4163" s="587">
        <v>0</v>
      </c>
      <c r="D4163" s="587">
        <v>2558142.42</v>
      </c>
      <c r="E4163" s="590">
        <v>0</v>
      </c>
    </row>
    <row r="4164" spans="1:5" s="41" customFormat="1" ht="13.5" customHeight="1">
      <c r="A4164" s="582">
        <v>312</v>
      </c>
      <c r="B4164" s="583" t="s">
        <v>234</v>
      </c>
      <c r="C4164" s="584">
        <v>150000</v>
      </c>
      <c r="D4164" s="584">
        <v>148819.04</v>
      </c>
      <c r="E4164" s="589">
        <v>99.21</v>
      </c>
    </row>
    <row r="4165" spans="1:5" s="41" customFormat="1" ht="13.5" customHeight="1">
      <c r="A4165" s="585">
        <v>3121</v>
      </c>
      <c r="B4165" s="586" t="s">
        <v>234</v>
      </c>
      <c r="C4165" s="587">
        <v>0</v>
      </c>
      <c r="D4165" s="587">
        <v>148819.04</v>
      </c>
      <c r="E4165" s="590">
        <v>0</v>
      </c>
    </row>
    <row r="4166" spans="1:5" s="41" customFormat="1" ht="13.5" customHeight="1">
      <c r="A4166" s="582">
        <v>313</v>
      </c>
      <c r="B4166" s="583" t="s">
        <v>160</v>
      </c>
      <c r="C4166" s="584">
        <v>441600</v>
      </c>
      <c r="D4166" s="584">
        <v>438233.31</v>
      </c>
      <c r="E4166" s="589">
        <v>99.24</v>
      </c>
    </row>
    <row r="4167" spans="1:5" s="41" customFormat="1" ht="13.5" customHeight="1">
      <c r="A4167" s="585">
        <v>3132</v>
      </c>
      <c r="B4167" s="586" t="s">
        <v>201</v>
      </c>
      <c r="C4167" s="587">
        <v>0</v>
      </c>
      <c r="D4167" s="587">
        <v>394919.62</v>
      </c>
      <c r="E4167" s="590">
        <v>0</v>
      </c>
    </row>
    <row r="4168" spans="1:5" s="41" customFormat="1" ht="13.5" customHeight="1">
      <c r="A4168" s="585">
        <v>3133</v>
      </c>
      <c r="B4168" s="586" t="s">
        <v>202</v>
      </c>
      <c r="C4168" s="587">
        <v>0</v>
      </c>
      <c r="D4168" s="587">
        <v>43313.69</v>
      </c>
      <c r="E4168" s="590">
        <v>0</v>
      </c>
    </row>
    <row r="4169" spans="1:5" s="41" customFormat="1" ht="13.5" customHeight="1">
      <c r="A4169" s="582">
        <v>32</v>
      </c>
      <c r="B4169" s="583" t="s">
        <v>203</v>
      </c>
      <c r="C4169" s="584">
        <v>385300</v>
      </c>
      <c r="D4169" s="584">
        <v>354298.53</v>
      </c>
      <c r="E4169" s="589">
        <v>91.95</v>
      </c>
    </row>
    <row r="4170" spans="1:5" s="41" customFormat="1" ht="13.5" customHeight="1">
      <c r="A4170" s="582">
        <v>321</v>
      </c>
      <c r="B4170" s="583" t="s">
        <v>167</v>
      </c>
      <c r="C4170" s="584">
        <v>265000</v>
      </c>
      <c r="D4170" s="584">
        <v>250605.34</v>
      </c>
      <c r="E4170" s="589">
        <v>94.57</v>
      </c>
    </row>
    <row r="4171" spans="1:5" s="41" customFormat="1" ht="13.5" customHeight="1">
      <c r="A4171" s="585">
        <v>3211</v>
      </c>
      <c r="B4171" s="586" t="s">
        <v>159</v>
      </c>
      <c r="C4171" s="587">
        <v>0</v>
      </c>
      <c r="D4171" s="587">
        <v>5865</v>
      </c>
      <c r="E4171" s="590">
        <v>0</v>
      </c>
    </row>
    <row r="4172" spans="1:5" s="41" customFormat="1" ht="13.5" customHeight="1">
      <c r="A4172" s="585">
        <v>3212</v>
      </c>
      <c r="B4172" s="586" t="s">
        <v>247</v>
      </c>
      <c r="C4172" s="587">
        <v>0</v>
      </c>
      <c r="D4172" s="587">
        <v>231656</v>
      </c>
      <c r="E4172" s="590">
        <v>0</v>
      </c>
    </row>
    <row r="4173" spans="1:5" s="41" customFormat="1" ht="13.5" customHeight="1">
      <c r="A4173" s="585">
        <v>3213</v>
      </c>
      <c r="B4173" s="586" t="s">
        <v>280</v>
      </c>
      <c r="C4173" s="587">
        <v>0</v>
      </c>
      <c r="D4173" s="587">
        <v>9549.34</v>
      </c>
      <c r="E4173" s="590">
        <v>0</v>
      </c>
    </row>
    <row r="4174" spans="1:5" s="41" customFormat="1" ht="13.5" customHeight="1">
      <c r="A4174" s="585">
        <v>3214</v>
      </c>
      <c r="B4174" s="586" t="s">
        <v>311</v>
      </c>
      <c r="C4174" s="587">
        <v>0</v>
      </c>
      <c r="D4174" s="587">
        <v>3535</v>
      </c>
      <c r="E4174" s="590">
        <v>0</v>
      </c>
    </row>
    <row r="4175" spans="1:5" s="41" customFormat="1" ht="13.5" customHeight="1">
      <c r="A4175" s="582">
        <v>322</v>
      </c>
      <c r="B4175" s="583" t="s">
        <v>166</v>
      </c>
      <c r="C4175" s="584">
        <v>65000</v>
      </c>
      <c r="D4175" s="584">
        <v>60064.83</v>
      </c>
      <c r="E4175" s="589">
        <v>92.41</v>
      </c>
    </row>
    <row r="4176" spans="1:5" s="41" customFormat="1" ht="13.5" customHeight="1">
      <c r="A4176" s="585">
        <v>3221</v>
      </c>
      <c r="B4176" s="586" t="s">
        <v>239</v>
      </c>
      <c r="C4176" s="587">
        <v>0</v>
      </c>
      <c r="D4176" s="587">
        <v>60064.83</v>
      </c>
      <c r="E4176" s="590">
        <v>0</v>
      </c>
    </row>
    <row r="4177" spans="1:5" s="41" customFormat="1" ht="13.5" customHeight="1">
      <c r="A4177" s="582">
        <v>323</v>
      </c>
      <c r="B4177" s="583" t="s">
        <v>168</v>
      </c>
      <c r="C4177" s="584">
        <v>49800</v>
      </c>
      <c r="D4177" s="584">
        <v>38494.36</v>
      </c>
      <c r="E4177" s="589">
        <v>77.3</v>
      </c>
    </row>
    <row r="4178" spans="1:5" s="41" customFormat="1" ht="13.5" customHeight="1">
      <c r="A4178" s="585">
        <v>3231</v>
      </c>
      <c r="B4178" s="586" t="s">
        <v>350</v>
      </c>
      <c r="C4178" s="587">
        <v>0</v>
      </c>
      <c r="D4178" s="587">
        <v>23703.86</v>
      </c>
      <c r="E4178" s="590">
        <v>0</v>
      </c>
    </row>
    <row r="4179" spans="1:5" s="41" customFormat="1" ht="13.5" customHeight="1">
      <c r="A4179" s="585">
        <v>3233</v>
      </c>
      <c r="B4179" s="586" t="s">
        <v>240</v>
      </c>
      <c r="C4179" s="587">
        <v>0</v>
      </c>
      <c r="D4179" s="587">
        <v>1900</v>
      </c>
      <c r="E4179" s="590">
        <v>0</v>
      </c>
    </row>
    <row r="4180" spans="1:5" s="41" customFormat="1" ht="13.5" customHeight="1">
      <c r="A4180" s="585">
        <v>3236</v>
      </c>
      <c r="B4180" s="586" t="s">
        <v>243</v>
      </c>
      <c r="C4180" s="587">
        <v>0</v>
      </c>
      <c r="D4180" s="587">
        <v>1234.5</v>
      </c>
      <c r="E4180" s="590">
        <v>0</v>
      </c>
    </row>
    <row r="4181" spans="1:5" s="41" customFormat="1" ht="13.5" customHeight="1">
      <c r="A4181" s="585">
        <v>3237</v>
      </c>
      <c r="B4181" s="586" t="s">
        <v>156</v>
      </c>
      <c r="C4181" s="587">
        <v>0</v>
      </c>
      <c r="D4181" s="587">
        <v>11656</v>
      </c>
      <c r="E4181" s="590">
        <v>0</v>
      </c>
    </row>
    <row r="4182" spans="1:5" s="41" customFormat="1" ht="13.5" customHeight="1">
      <c r="A4182" s="585">
        <v>3239</v>
      </c>
      <c r="B4182" s="586" t="s">
        <v>244</v>
      </c>
      <c r="C4182" s="587">
        <v>0</v>
      </c>
      <c r="D4182" s="587">
        <v>0</v>
      </c>
      <c r="E4182" s="590">
        <v>0</v>
      </c>
    </row>
    <row r="4183" spans="1:5" s="41" customFormat="1" ht="13.5" customHeight="1">
      <c r="A4183" s="582">
        <v>329</v>
      </c>
      <c r="B4183" s="583" t="s">
        <v>254</v>
      </c>
      <c r="C4183" s="584">
        <v>5500</v>
      </c>
      <c r="D4183" s="584">
        <v>5134</v>
      </c>
      <c r="E4183" s="589">
        <v>93.35</v>
      </c>
    </row>
    <row r="4184" spans="1:5" s="41" customFormat="1" ht="13.5" customHeight="1">
      <c r="A4184" s="585">
        <v>3295</v>
      </c>
      <c r="B4184" s="586" t="s">
        <v>314</v>
      </c>
      <c r="C4184" s="587">
        <v>0</v>
      </c>
      <c r="D4184" s="587">
        <v>1269</v>
      </c>
      <c r="E4184" s="590">
        <v>0</v>
      </c>
    </row>
    <row r="4185" spans="1:5" s="41" customFormat="1" ht="13.5" customHeight="1">
      <c r="A4185" s="585">
        <v>3299</v>
      </c>
      <c r="B4185" s="586" t="s">
        <v>254</v>
      </c>
      <c r="C4185" s="587">
        <v>0</v>
      </c>
      <c r="D4185" s="587">
        <v>3865</v>
      </c>
      <c r="E4185" s="590">
        <v>0</v>
      </c>
    </row>
    <row r="4186" spans="1:5" s="41" customFormat="1" ht="13.5" customHeight="1">
      <c r="A4186" s="580" t="s">
        <v>994</v>
      </c>
      <c r="B4186" s="580"/>
      <c r="C4186" s="581">
        <v>50000</v>
      </c>
      <c r="D4186" s="581">
        <v>34174.38</v>
      </c>
      <c r="E4186" s="588">
        <v>68.35</v>
      </c>
    </row>
    <row r="4187" spans="1:5" s="41" customFormat="1" ht="13.5" customHeight="1">
      <c r="A4187" s="580" t="s">
        <v>28</v>
      </c>
      <c r="B4187" s="580"/>
      <c r="C4187" s="581">
        <v>50000</v>
      </c>
      <c r="D4187" s="581">
        <v>34174.38</v>
      </c>
      <c r="E4187" s="588">
        <v>68.35</v>
      </c>
    </row>
    <row r="4188" spans="1:5" s="41" customFormat="1" ht="13.5" customHeight="1">
      <c r="A4188" s="580" t="s">
        <v>918</v>
      </c>
      <c r="B4188" s="580"/>
      <c r="C4188" s="581">
        <v>20000</v>
      </c>
      <c r="D4188" s="581">
        <v>4174.38</v>
      </c>
      <c r="E4188" s="588">
        <v>20.87</v>
      </c>
    </row>
    <row r="4189" spans="1:5" s="41" customFormat="1" ht="13.5" customHeight="1">
      <c r="A4189" s="582">
        <v>3</v>
      </c>
      <c r="B4189" s="583" t="s">
        <v>199</v>
      </c>
      <c r="C4189" s="584">
        <v>20000</v>
      </c>
      <c r="D4189" s="584">
        <v>4174.38</v>
      </c>
      <c r="E4189" s="589">
        <v>20.87</v>
      </c>
    </row>
    <row r="4190" spans="1:5" s="41" customFormat="1" ht="13.5" customHeight="1">
      <c r="A4190" s="582">
        <v>32</v>
      </c>
      <c r="B4190" s="583" t="s">
        <v>203</v>
      </c>
      <c r="C4190" s="584">
        <v>20000</v>
      </c>
      <c r="D4190" s="584">
        <v>4174.38</v>
      </c>
      <c r="E4190" s="589">
        <v>20.87</v>
      </c>
    </row>
    <row r="4191" spans="1:5" s="41" customFormat="1" ht="13.5" customHeight="1">
      <c r="A4191" s="582">
        <v>322</v>
      </c>
      <c r="B4191" s="583" t="s">
        <v>166</v>
      </c>
      <c r="C4191" s="584">
        <v>1000</v>
      </c>
      <c r="D4191" s="584">
        <v>0</v>
      </c>
      <c r="E4191" s="589">
        <v>0</v>
      </c>
    </row>
    <row r="4192" spans="1:5" s="41" customFormat="1" ht="13.5" customHeight="1">
      <c r="A4192" s="585">
        <v>3221</v>
      </c>
      <c r="B4192" s="586" t="s">
        <v>239</v>
      </c>
      <c r="C4192" s="587">
        <v>0</v>
      </c>
      <c r="D4192" s="587">
        <v>0</v>
      </c>
      <c r="E4192" s="590">
        <v>0</v>
      </c>
    </row>
    <row r="4193" spans="1:5" s="41" customFormat="1" ht="13.5" customHeight="1">
      <c r="A4193" s="582">
        <v>323</v>
      </c>
      <c r="B4193" s="583" t="s">
        <v>168</v>
      </c>
      <c r="C4193" s="584">
        <v>16000</v>
      </c>
      <c r="D4193" s="584">
        <v>4021.88</v>
      </c>
      <c r="E4193" s="589">
        <v>25.14</v>
      </c>
    </row>
    <row r="4194" spans="1:5" s="41" customFormat="1" ht="13.5" customHeight="1">
      <c r="A4194" s="585">
        <v>3232</v>
      </c>
      <c r="B4194" s="586" t="s">
        <v>241</v>
      </c>
      <c r="C4194" s="587">
        <v>0</v>
      </c>
      <c r="D4194" s="587">
        <v>0</v>
      </c>
      <c r="E4194" s="590">
        <v>0</v>
      </c>
    </row>
    <row r="4195" spans="1:5" s="41" customFormat="1" ht="13.5" customHeight="1">
      <c r="A4195" s="585">
        <v>3234</v>
      </c>
      <c r="B4195" s="586" t="s">
        <v>242</v>
      </c>
      <c r="C4195" s="587">
        <v>0</v>
      </c>
      <c r="D4195" s="587">
        <v>4021.88</v>
      </c>
      <c r="E4195" s="590">
        <v>0</v>
      </c>
    </row>
    <row r="4196" spans="1:5" s="41" customFormat="1" ht="13.5" customHeight="1">
      <c r="A4196" s="585">
        <v>3237</v>
      </c>
      <c r="B4196" s="586" t="s">
        <v>156</v>
      </c>
      <c r="C4196" s="587">
        <v>0</v>
      </c>
      <c r="D4196" s="587">
        <v>0</v>
      </c>
      <c r="E4196" s="590">
        <v>0</v>
      </c>
    </row>
    <row r="4197" spans="1:5" s="41" customFormat="1" ht="13.5" customHeight="1">
      <c r="A4197" s="585">
        <v>3239</v>
      </c>
      <c r="B4197" s="586" t="s">
        <v>244</v>
      </c>
      <c r="C4197" s="587">
        <v>0</v>
      </c>
      <c r="D4197" s="587">
        <v>0</v>
      </c>
      <c r="E4197" s="590">
        <v>0</v>
      </c>
    </row>
    <row r="4198" spans="1:5" s="41" customFormat="1" ht="13.5" customHeight="1">
      <c r="A4198" s="582">
        <v>329</v>
      </c>
      <c r="B4198" s="583" t="s">
        <v>254</v>
      </c>
      <c r="C4198" s="584">
        <v>3000</v>
      </c>
      <c r="D4198" s="584">
        <v>152.5</v>
      </c>
      <c r="E4198" s="589">
        <v>5.08</v>
      </c>
    </row>
    <row r="4199" spans="1:5" s="41" customFormat="1" ht="13.5" customHeight="1">
      <c r="A4199" s="585">
        <v>3295</v>
      </c>
      <c r="B4199" s="586" t="s">
        <v>314</v>
      </c>
      <c r="C4199" s="587">
        <v>0</v>
      </c>
      <c r="D4199" s="587">
        <v>152.5</v>
      </c>
      <c r="E4199" s="590">
        <v>0</v>
      </c>
    </row>
    <row r="4200" spans="1:5" s="41" customFormat="1" ht="13.5" customHeight="1">
      <c r="A4200" s="585">
        <v>3299</v>
      </c>
      <c r="B4200" s="586" t="s">
        <v>254</v>
      </c>
      <c r="C4200" s="587">
        <v>0</v>
      </c>
      <c r="D4200" s="587">
        <v>0</v>
      </c>
      <c r="E4200" s="590">
        <v>0</v>
      </c>
    </row>
    <row r="4201" spans="1:5" s="41" customFormat="1" ht="13.5" customHeight="1">
      <c r="A4201" s="580" t="s">
        <v>919</v>
      </c>
      <c r="B4201" s="580"/>
      <c r="C4201" s="581">
        <v>30000</v>
      </c>
      <c r="D4201" s="581">
        <v>30000</v>
      </c>
      <c r="E4201" s="588">
        <v>100</v>
      </c>
    </row>
    <row r="4202" spans="1:5" s="41" customFormat="1" ht="13.5" customHeight="1">
      <c r="A4202" s="582">
        <v>3</v>
      </c>
      <c r="B4202" s="583" t="s">
        <v>199</v>
      </c>
      <c r="C4202" s="584">
        <v>30000</v>
      </c>
      <c r="D4202" s="584">
        <v>30000</v>
      </c>
      <c r="E4202" s="589">
        <v>100</v>
      </c>
    </row>
    <row r="4203" spans="1:5" s="41" customFormat="1" ht="13.5" customHeight="1">
      <c r="A4203" s="582">
        <v>32</v>
      </c>
      <c r="B4203" s="583" t="s">
        <v>203</v>
      </c>
      <c r="C4203" s="584">
        <v>30000</v>
      </c>
      <c r="D4203" s="584">
        <v>30000</v>
      </c>
      <c r="E4203" s="589">
        <v>100</v>
      </c>
    </row>
    <row r="4204" spans="1:5" s="41" customFormat="1" ht="13.5" customHeight="1">
      <c r="A4204" s="582">
        <v>323</v>
      </c>
      <c r="B4204" s="583" t="s">
        <v>168</v>
      </c>
      <c r="C4204" s="584">
        <v>30000</v>
      </c>
      <c r="D4204" s="584">
        <v>30000</v>
      </c>
      <c r="E4204" s="589">
        <v>100</v>
      </c>
    </row>
    <row r="4205" spans="1:5" s="41" customFormat="1" ht="13.5" customHeight="1">
      <c r="A4205" s="585">
        <v>3235</v>
      </c>
      <c r="B4205" s="586" t="s">
        <v>150</v>
      </c>
      <c r="C4205" s="587">
        <v>0</v>
      </c>
      <c r="D4205" s="587">
        <v>30000</v>
      </c>
      <c r="E4205" s="590">
        <v>0</v>
      </c>
    </row>
    <row r="4206" spans="1:5" s="41" customFormat="1" ht="13.5" customHeight="1">
      <c r="A4206" s="580" t="s">
        <v>1</v>
      </c>
      <c r="B4206" s="580"/>
      <c r="C4206" s="581">
        <v>40000</v>
      </c>
      <c r="D4206" s="581">
        <v>19278.75</v>
      </c>
      <c r="E4206" s="588">
        <v>48.2</v>
      </c>
    </row>
    <row r="4207" spans="1:5" s="41" customFormat="1" ht="13.5" customHeight="1">
      <c r="A4207" s="580" t="s">
        <v>138</v>
      </c>
      <c r="B4207" s="580"/>
      <c r="C4207" s="581">
        <v>40000</v>
      </c>
      <c r="D4207" s="581">
        <v>19278.75</v>
      </c>
      <c r="E4207" s="588">
        <v>48.2</v>
      </c>
    </row>
    <row r="4208" spans="1:5" s="41" customFormat="1" ht="13.5" customHeight="1">
      <c r="A4208" s="580" t="s">
        <v>919</v>
      </c>
      <c r="B4208" s="580"/>
      <c r="C4208" s="581">
        <v>40000</v>
      </c>
      <c r="D4208" s="581">
        <v>19278.75</v>
      </c>
      <c r="E4208" s="588">
        <v>48.2</v>
      </c>
    </row>
    <row r="4209" spans="1:5" s="41" customFormat="1" ht="13.5" customHeight="1">
      <c r="A4209" s="582">
        <v>3</v>
      </c>
      <c r="B4209" s="583" t="s">
        <v>199</v>
      </c>
      <c r="C4209" s="584">
        <v>40000</v>
      </c>
      <c r="D4209" s="584">
        <v>19278.75</v>
      </c>
      <c r="E4209" s="589">
        <v>48.2</v>
      </c>
    </row>
    <row r="4210" spans="1:5" s="41" customFormat="1" ht="13.5" customHeight="1">
      <c r="A4210" s="582">
        <v>32</v>
      </c>
      <c r="B4210" s="583" t="s">
        <v>203</v>
      </c>
      <c r="C4210" s="584">
        <v>40000</v>
      </c>
      <c r="D4210" s="584">
        <v>19278.75</v>
      </c>
      <c r="E4210" s="589">
        <v>48.2</v>
      </c>
    </row>
    <row r="4211" spans="1:5" s="41" customFormat="1" ht="13.5" customHeight="1">
      <c r="A4211" s="582">
        <v>322</v>
      </c>
      <c r="B4211" s="583" t="s">
        <v>166</v>
      </c>
      <c r="C4211" s="584">
        <v>14000</v>
      </c>
      <c r="D4211" s="584">
        <v>9628.75</v>
      </c>
      <c r="E4211" s="589">
        <v>68.78</v>
      </c>
    </row>
    <row r="4212" spans="1:5" s="41" customFormat="1" ht="13.5" customHeight="1">
      <c r="A4212" s="585">
        <v>3221</v>
      </c>
      <c r="B4212" s="586" t="s">
        <v>239</v>
      </c>
      <c r="C4212" s="587">
        <v>0</v>
      </c>
      <c r="D4212" s="587">
        <v>0</v>
      </c>
      <c r="E4212" s="590">
        <v>0</v>
      </c>
    </row>
    <row r="4213" spans="1:5" s="41" customFormat="1" ht="13.5" customHeight="1">
      <c r="A4213" s="585">
        <v>3227</v>
      </c>
      <c r="B4213" s="586" t="s">
        <v>312</v>
      </c>
      <c r="C4213" s="587">
        <v>0</v>
      </c>
      <c r="D4213" s="587">
        <v>9628.75</v>
      </c>
      <c r="E4213" s="590">
        <v>0</v>
      </c>
    </row>
    <row r="4214" spans="1:5" s="41" customFormat="1" ht="13.5" customHeight="1">
      <c r="A4214" s="582">
        <v>323</v>
      </c>
      <c r="B4214" s="583" t="s">
        <v>168</v>
      </c>
      <c r="C4214" s="584">
        <v>25000</v>
      </c>
      <c r="D4214" s="584">
        <v>9650</v>
      </c>
      <c r="E4214" s="589">
        <v>38.6</v>
      </c>
    </row>
    <row r="4215" spans="1:5" s="41" customFormat="1" ht="13.5" customHeight="1">
      <c r="A4215" s="585">
        <v>3232</v>
      </c>
      <c r="B4215" s="586" t="s">
        <v>241</v>
      </c>
      <c r="C4215" s="587">
        <v>0</v>
      </c>
      <c r="D4215" s="587">
        <v>0</v>
      </c>
      <c r="E4215" s="590">
        <v>0</v>
      </c>
    </row>
    <row r="4216" spans="1:5" s="41" customFormat="1" ht="13.5" customHeight="1">
      <c r="A4216" s="585">
        <v>3233</v>
      </c>
      <c r="B4216" s="586" t="s">
        <v>240</v>
      </c>
      <c r="C4216" s="587">
        <v>0</v>
      </c>
      <c r="D4216" s="587">
        <v>0</v>
      </c>
      <c r="E4216" s="590">
        <v>0</v>
      </c>
    </row>
    <row r="4217" spans="1:5" s="41" customFormat="1" ht="13.5" customHeight="1">
      <c r="A4217" s="585">
        <v>3234</v>
      </c>
      <c r="B4217" s="586" t="s">
        <v>242</v>
      </c>
      <c r="C4217" s="587">
        <v>0</v>
      </c>
      <c r="D4217" s="587">
        <v>3087.5</v>
      </c>
      <c r="E4217" s="590">
        <v>0</v>
      </c>
    </row>
    <row r="4218" spans="1:5" s="41" customFormat="1" ht="13.5" customHeight="1">
      <c r="A4218" s="585">
        <v>3239</v>
      </c>
      <c r="B4218" s="586" t="s">
        <v>244</v>
      </c>
      <c r="C4218" s="587">
        <v>0</v>
      </c>
      <c r="D4218" s="587">
        <v>6562.5</v>
      </c>
      <c r="E4218" s="590">
        <v>0</v>
      </c>
    </row>
    <row r="4219" spans="1:5" s="41" customFormat="1" ht="13.5" customHeight="1">
      <c r="A4219" s="582">
        <v>329</v>
      </c>
      <c r="B4219" s="583" t="s">
        <v>254</v>
      </c>
      <c r="C4219" s="584">
        <v>1000</v>
      </c>
      <c r="D4219" s="584">
        <v>0</v>
      </c>
      <c r="E4219" s="589">
        <v>0</v>
      </c>
    </row>
    <row r="4220" spans="1:5" s="41" customFormat="1" ht="13.5" customHeight="1">
      <c r="A4220" s="585">
        <v>3299</v>
      </c>
      <c r="B4220" s="586" t="s">
        <v>254</v>
      </c>
      <c r="C4220" s="587">
        <v>0</v>
      </c>
      <c r="D4220" s="587">
        <v>0</v>
      </c>
      <c r="E4220" s="590">
        <v>0</v>
      </c>
    </row>
    <row r="4221" spans="1:5" s="41" customFormat="1" ht="13.5" customHeight="1">
      <c r="A4221" s="580" t="s">
        <v>2</v>
      </c>
      <c r="B4221" s="580"/>
      <c r="C4221" s="581">
        <v>177750</v>
      </c>
      <c r="D4221" s="581">
        <v>153877.5</v>
      </c>
      <c r="E4221" s="588">
        <v>86.57</v>
      </c>
    </row>
    <row r="4222" spans="1:5" s="41" customFormat="1" ht="13.5" customHeight="1">
      <c r="A4222" s="580" t="s">
        <v>138</v>
      </c>
      <c r="B4222" s="580"/>
      <c r="C4222" s="581">
        <v>177750</v>
      </c>
      <c r="D4222" s="581">
        <v>153877.5</v>
      </c>
      <c r="E4222" s="588">
        <v>86.57</v>
      </c>
    </row>
    <row r="4223" spans="1:5" s="41" customFormat="1" ht="13.5" customHeight="1">
      <c r="A4223" s="580" t="s">
        <v>918</v>
      </c>
      <c r="B4223" s="580"/>
      <c r="C4223" s="581">
        <v>177750</v>
      </c>
      <c r="D4223" s="581">
        <v>153877.5</v>
      </c>
      <c r="E4223" s="588">
        <v>86.57</v>
      </c>
    </row>
    <row r="4224" spans="1:5" s="41" customFormat="1" ht="13.5" customHeight="1">
      <c r="A4224" s="582">
        <v>3</v>
      </c>
      <c r="B4224" s="583" t="s">
        <v>199</v>
      </c>
      <c r="C4224" s="584">
        <v>177750</v>
      </c>
      <c r="D4224" s="584">
        <v>153877.5</v>
      </c>
      <c r="E4224" s="589">
        <v>86.57</v>
      </c>
    </row>
    <row r="4225" spans="1:5" s="41" customFormat="1" ht="13.5" customHeight="1">
      <c r="A4225" s="582">
        <v>32</v>
      </c>
      <c r="B4225" s="583" t="s">
        <v>203</v>
      </c>
      <c r="C4225" s="584">
        <v>177750</v>
      </c>
      <c r="D4225" s="584">
        <v>153877.5</v>
      </c>
      <c r="E4225" s="589">
        <v>86.57</v>
      </c>
    </row>
    <row r="4226" spans="1:5" s="41" customFormat="1" ht="13.5" customHeight="1">
      <c r="A4226" s="582">
        <v>322</v>
      </c>
      <c r="B4226" s="583" t="s">
        <v>166</v>
      </c>
      <c r="C4226" s="584">
        <v>18750</v>
      </c>
      <c r="D4226" s="584">
        <v>10037.5</v>
      </c>
      <c r="E4226" s="589">
        <v>53.53</v>
      </c>
    </row>
    <row r="4227" spans="1:5" s="41" customFormat="1" ht="13.5" customHeight="1">
      <c r="A4227" s="585">
        <v>3227</v>
      </c>
      <c r="B4227" s="586" t="s">
        <v>312</v>
      </c>
      <c r="C4227" s="587">
        <v>0</v>
      </c>
      <c r="D4227" s="587">
        <v>10037.5</v>
      </c>
      <c r="E4227" s="590">
        <v>0</v>
      </c>
    </row>
    <row r="4228" spans="1:5" s="41" customFormat="1" ht="13.5" customHeight="1">
      <c r="A4228" s="582">
        <v>323</v>
      </c>
      <c r="B4228" s="583" t="s">
        <v>168</v>
      </c>
      <c r="C4228" s="584">
        <v>157000</v>
      </c>
      <c r="D4228" s="584">
        <v>143840</v>
      </c>
      <c r="E4228" s="589">
        <v>91.62</v>
      </c>
    </row>
    <row r="4229" spans="1:5" s="41" customFormat="1" ht="13.5" customHeight="1">
      <c r="A4229" s="585">
        <v>3232</v>
      </c>
      <c r="B4229" s="586" t="s">
        <v>241</v>
      </c>
      <c r="C4229" s="587">
        <v>0</v>
      </c>
      <c r="D4229" s="587">
        <v>0</v>
      </c>
      <c r="E4229" s="590">
        <v>0</v>
      </c>
    </row>
    <row r="4230" spans="1:5" s="41" customFormat="1" ht="13.5" customHeight="1">
      <c r="A4230" s="585">
        <v>3233</v>
      </c>
      <c r="B4230" s="586" t="s">
        <v>240</v>
      </c>
      <c r="C4230" s="587">
        <v>0</v>
      </c>
      <c r="D4230" s="587">
        <v>0</v>
      </c>
      <c r="E4230" s="590">
        <v>0</v>
      </c>
    </row>
    <row r="4231" spans="1:5" s="41" customFormat="1" ht="13.5" customHeight="1">
      <c r="A4231" s="585">
        <v>3234</v>
      </c>
      <c r="B4231" s="586" t="s">
        <v>242</v>
      </c>
      <c r="C4231" s="587">
        <v>0</v>
      </c>
      <c r="D4231" s="587">
        <v>0</v>
      </c>
      <c r="E4231" s="590">
        <v>0</v>
      </c>
    </row>
    <row r="4232" spans="1:5" s="41" customFormat="1" ht="13.5" customHeight="1">
      <c r="A4232" s="585">
        <v>3238</v>
      </c>
      <c r="B4232" s="586" t="s">
        <v>151</v>
      </c>
      <c r="C4232" s="587">
        <v>0</v>
      </c>
      <c r="D4232" s="587">
        <v>125090</v>
      </c>
      <c r="E4232" s="590">
        <v>0</v>
      </c>
    </row>
    <row r="4233" spans="1:5" s="41" customFormat="1" ht="13.5" customHeight="1">
      <c r="A4233" s="585">
        <v>3239</v>
      </c>
      <c r="B4233" s="586" t="s">
        <v>244</v>
      </c>
      <c r="C4233" s="587">
        <v>0</v>
      </c>
      <c r="D4233" s="587">
        <v>18750</v>
      </c>
      <c r="E4233" s="590">
        <v>0</v>
      </c>
    </row>
    <row r="4234" spans="1:5" s="41" customFormat="1" ht="13.5" customHeight="1">
      <c r="A4234" s="582">
        <v>329</v>
      </c>
      <c r="B4234" s="583" t="s">
        <v>254</v>
      </c>
      <c r="C4234" s="584">
        <v>2000</v>
      </c>
      <c r="D4234" s="584">
        <v>0</v>
      </c>
      <c r="E4234" s="589">
        <v>0</v>
      </c>
    </row>
    <row r="4235" spans="1:5" s="41" customFormat="1" ht="13.5" customHeight="1">
      <c r="A4235" s="585">
        <v>3299</v>
      </c>
      <c r="B4235" s="586" t="s">
        <v>254</v>
      </c>
      <c r="C4235" s="587">
        <v>0</v>
      </c>
      <c r="D4235" s="587">
        <v>0</v>
      </c>
      <c r="E4235" s="590">
        <v>0</v>
      </c>
    </row>
    <row r="4236" spans="1:5" s="41" customFormat="1" ht="13.5" customHeight="1">
      <c r="A4236" s="580" t="s">
        <v>3</v>
      </c>
      <c r="B4236" s="580"/>
      <c r="C4236" s="581">
        <v>40000</v>
      </c>
      <c r="D4236" s="581">
        <v>0</v>
      </c>
      <c r="E4236" s="588">
        <v>0</v>
      </c>
    </row>
    <row r="4237" spans="1:5" s="41" customFormat="1" ht="13.5" customHeight="1">
      <c r="A4237" s="580" t="s">
        <v>138</v>
      </c>
      <c r="B4237" s="580"/>
      <c r="C4237" s="581">
        <v>40000</v>
      </c>
      <c r="D4237" s="581">
        <v>0</v>
      </c>
      <c r="E4237" s="588">
        <v>0</v>
      </c>
    </row>
    <row r="4238" spans="1:5" s="41" customFormat="1" ht="13.5" customHeight="1">
      <c r="A4238" s="580" t="s">
        <v>919</v>
      </c>
      <c r="B4238" s="580"/>
      <c r="C4238" s="581">
        <v>40000</v>
      </c>
      <c r="D4238" s="581">
        <v>0</v>
      </c>
      <c r="E4238" s="588">
        <v>0</v>
      </c>
    </row>
    <row r="4239" spans="1:5" s="41" customFormat="1" ht="13.5" customHeight="1">
      <c r="A4239" s="582">
        <v>4</v>
      </c>
      <c r="B4239" s="583" t="s">
        <v>213</v>
      </c>
      <c r="C4239" s="584">
        <v>40000</v>
      </c>
      <c r="D4239" s="584">
        <v>0</v>
      </c>
      <c r="E4239" s="589">
        <v>0</v>
      </c>
    </row>
    <row r="4240" spans="1:5" s="41" customFormat="1" ht="13.5" customHeight="1">
      <c r="A4240" s="582">
        <v>42</v>
      </c>
      <c r="B4240" s="583" t="s">
        <v>215</v>
      </c>
      <c r="C4240" s="584">
        <v>40000</v>
      </c>
      <c r="D4240" s="584">
        <v>0</v>
      </c>
      <c r="E4240" s="589">
        <v>0</v>
      </c>
    </row>
    <row r="4241" spans="1:5" s="41" customFormat="1" ht="13.5" customHeight="1">
      <c r="A4241" s="582">
        <v>422</v>
      </c>
      <c r="B4241" s="583" t="s">
        <v>342</v>
      </c>
      <c r="C4241" s="584">
        <v>30000</v>
      </c>
      <c r="D4241" s="584">
        <v>0</v>
      </c>
      <c r="E4241" s="589">
        <v>0</v>
      </c>
    </row>
    <row r="4242" spans="1:5" s="41" customFormat="1" ht="13.5" customHeight="1">
      <c r="A4242" s="585">
        <v>4221</v>
      </c>
      <c r="B4242" s="586" t="s">
        <v>352</v>
      </c>
      <c r="C4242" s="587">
        <v>0</v>
      </c>
      <c r="D4242" s="587">
        <v>0</v>
      </c>
      <c r="E4242" s="590">
        <v>0</v>
      </c>
    </row>
    <row r="4243" spans="1:5" s="41" customFormat="1" ht="13.5" customHeight="1">
      <c r="A4243" s="582">
        <v>426</v>
      </c>
      <c r="B4243" s="583" t="s">
        <v>165</v>
      </c>
      <c r="C4243" s="584">
        <v>10000</v>
      </c>
      <c r="D4243" s="584">
        <v>0</v>
      </c>
      <c r="E4243" s="589">
        <v>0</v>
      </c>
    </row>
    <row r="4244" spans="1:5" s="41" customFormat="1" ht="13.5" customHeight="1">
      <c r="A4244" s="585">
        <v>4262</v>
      </c>
      <c r="B4244" s="586" t="s">
        <v>158</v>
      </c>
      <c r="C4244" s="587">
        <v>0</v>
      </c>
      <c r="D4244" s="587">
        <v>0</v>
      </c>
      <c r="E4244" s="590">
        <v>0</v>
      </c>
    </row>
    <row r="4245" spans="1:5" s="41" customFormat="1" ht="13.5" customHeight="1">
      <c r="A4245" s="585"/>
      <c r="B4245" s="586"/>
      <c r="C4245" s="587"/>
      <c r="D4245" s="587"/>
      <c r="E4245" s="590"/>
    </row>
    <row r="4246" spans="1:5" s="41" customFormat="1" ht="13.5" customHeight="1">
      <c r="A4246" s="603" t="s">
        <v>4</v>
      </c>
      <c r="B4246" s="603"/>
      <c r="C4246" s="604">
        <v>20329000</v>
      </c>
      <c r="D4246" s="604">
        <v>19750374.73</v>
      </c>
      <c r="E4246" s="605">
        <v>97.15</v>
      </c>
    </row>
    <row r="4247" spans="1:5" s="41" customFormat="1" ht="13.5" customHeight="1">
      <c r="A4247" s="580" t="s">
        <v>995</v>
      </c>
      <c r="B4247" s="580"/>
      <c r="C4247" s="581">
        <v>2890000</v>
      </c>
      <c r="D4247" s="581">
        <v>2650375.04</v>
      </c>
      <c r="E4247" s="588">
        <v>91.71</v>
      </c>
    </row>
    <row r="4248" spans="1:5" s="41" customFormat="1" ht="13.5" customHeight="1">
      <c r="A4248" s="580" t="s">
        <v>138</v>
      </c>
      <c r="B4248" s="580"/>
      <c r="C4248" s="581">
        <v>2890000</v>
      </c>
      <c r="D4248" s="581">
        <v>2650375.04</v>
      </c>
      <c r="E4248" s="588">
        <v>91.71</v>
      </c>
    </row>
    <row r="4249" spans="1:5" s="41" customFormat="1" ht="13.5" customHeight="1">
      <c r="A4249" s="580" t="s">
        <v>919</v>
      </c>
      <c r="B4249" s="580"/>
      <c r="C4249" s="581">
        <v>2890000</v>
      </c>
      <c r="D4249" s="581">
        <v>2650375.04</v>
      </c>
      <c r="E4249" s="588">
        <v>91.71</v>
      </c>
    </row>
    <row r="4250" spans="1:5" s="41" customFormat="1" ht="13.5" customHeight="1">
      <c r="A4250" s="582">
        <v>3</v>
      </c>
      <c r="B4250" s="583" t="s">
        <v>199</v>
      </c>
      <c r="C4250" s="584">
        <v>2890000</v>
      </c>
      <c r="D4250" s="584">
        <v>2650375.04</v>
      </c>
      <c r="E4250" s="589">
        <v>91.71</v>
      </c>
    </row>
    <row r="4251" spans="1:5" s="41" customFormat="1" ht="13.5" customHeight="1">
      <c r="A4251" s="582">
        <v>32</v>
      </c>
      <c r="B4251" s="583" t="s">
        <v>203</v>
      </c>
      <c r="C4251" s="584">
        <v>2890000</v>
      </c>
      <c r="D4251" s="584">
        <v>2650375.04</v>
      </c>
      <c r="E4251" s="589">
        <v>91.71</v>
      </c>
    </row>
    <row r="4252" spans="1:5" s="41" customFormat="1" ht="13.5" customHeight="1">
      <c r="A4252" s="582">
        <v>322</v>
      </c>
      <c r="B4252" s="583" t="s">
        <v>166</v>
      </c>
      <c r="C4252" s="584">
        <v>2890000</v>
      </c>
      <c r="D4252" s="584">
        <v>2650375.04</v>
      </c>
      <c r="E4252" s="589">
        <v>91.71</v>
      </c>
    </row>
    <row r="4253" spans="1:5" s="41" customFormat="1" ht="13.5" customHeight="1">
      <c r="A4253" s="585">
        <v>3223</v>
      </c>
      <c r="B4253" s="586" t="s">
        <v>282</v>
      </c>
      <c r="C4253" s="587">
        <v>0</v>
      </c>
      <c r="D4253" s="587">
        <v>2650375.04</v>
      </c>
      <c r="E4253" s="590">
        <v>0</v>
      </c>
    </row>
    <row r="4254" spans="1:5" s="41" customFormat="1" ht="13.5" customHeight="1">
      <c r="A4254" s="580" t="s">
        <v>996</v>
      </c>
      <c r="B4254" s="580"/>
      <c r="C4254" s="581">
        <v>1364000</v>
      </c>
      <c r="D4254" s="581">
        <v>1363976.76</v>
      </c>
      <c r="E4254" s="588">
        <v>100</v>
      </c>
    </row>
    <row r="4255" spans="1:5" s="41" customFormat="1" ht="13.5" customHeight="1">
      <c r="A4255" s="580" t="s">
        <v>138</v>
      </c>
      <c r="B4255" s="580"/>
      <c r="C4255" s="581">
        <v>1364000</v>
      </c>
      <c r="D4255" s="581">
        <v>1363976.76</v>
      </c>
      <c r="E4255" s="588">
        <v>100</v>
      </c>
    </row>
    <row r="4256" spans="1:5" s="41" customFormat="1" ht="13.5" customHeight="1">
      <c r="A4256" s="580" t="s">
        <v>919</v>
      </c>
      <c r="B4256" s="580"/>
      <c r="C4256" s="581">
        <v>1364000</v>
      </c>
      <c r="D4256" s="581">
        <v>1363976.76</v>
      </c>
      <c r="E4256" s="588">
        <v>100</v>
      </c>
    </row>
    <row r="4257" spans="1:5" s="41" customFormat="1" ht="13.5" customHeight="1">
      <c r="A4257" s="582">
        <v>3</v>
      </c>
      <c r="B4257" s="583" t="s">
        <v>199</v>
      </c>
      <c r="C4257" s="584">
        <v>1364000</v>
      </c>
      <c r="D4257" s="584">
        <v>1363976.76</v>
      </c>
      <c r="E4257" s="589">
        <v>100</v>
      </c>
    </row>
    <row r="4258" spans="1:5" s="41" customFormat="1" ht="13.5" customHeight="1">
      <c r="A4258" s="582">
        <v>32</v>
      </c>
      <c r="B4258" s="583" t="s">
        <v>203</v>
      </c>
      <c r="C4258" s="584">
        <v>1364000</v>
      </c>
      <c r="D4258" s="584">
        <v>1363976.76</v>
      </c>
      <c r="E4258" s="589">
        <v>100</v>
      </c>
    </row>
    <row r="4259" spans="1:5" s="41" customFormat="1" ht="13.5" customHeight="1">
      <c r="A4259" s="582">
        <v>323</v>
      </c>
      <c r="B4259" s="583" t="s">
        <v>168</v>
      </c>
      <c r="C4259" s="584">
        <v>1364000</v>
      </c>
      <c r="D4259" s="584">
        <v>1363976.76</v>
      </c>
      <c r="E4259" s="589">
        <v>100</v>
      </c>
    </row>
    <row r="4260" spans="1:5" s="41" customFormat="1" ht="13.5" customHeight="1">
      <c r="A4260" s="585">
        <v>3232</v>
      </c>
      <c r="B4260" s="586" t="s">
        <v>241</v>
      </c>
      <c r="C4260" s="587">
        <v>0</v>
      </c>
      <c r="D4260" s="587">
        <v>1363976.76</v>
      </c>
      <c r="E4260" s="590">
        <v>0</v>
      </c>
    </row>
    <row r="4261" spans="1:5" s="41" customFormat="1" ht="13.5" customHeight="1">
      <c r="A4261" s="580" t="s">
        <v>997</v>
      </c>
      <c r="B4261" s="580"/>
      <c r="C4261" s="581">
        <v>50000</v>
      </c>
      <c r="D4261" s="581">
        <v>51125</v>
      </c>
      <c r="E4261" s="588">
        <v>102.25</v>
      </c>
    </row>
    <row r="4262" spans="1:5" s="41" customFormat="1" ht="13.5" customHeight="1">
      <c r="A4262" s="580" t="s">
        <v>138</v>
      </c>
      <c r="B4262" s="580"/>
      <c r="C4262" s="581">
        <v>50000</v>
      </c>
      <c r="D4262" s="581">
        <v>51125</v>
      </c>
      <c r="E4262" s="588">
        <v>102.25</v>
      </c>
    </row>
    <row r="4263" spans="1:5" s="41" customFormat="1" ht="13.5" customHeight="1">
      <c r="A4263" s="580" t="s">
        <v>919</v>
      </c>
      <c r="B4263" s="580"/>
      <c r="C4263" s="581">
        <v>50000</v>
      </c>
      <c r="D4263" s="581">
        <v>51125</v>
      </c>
      <c r="E4263" s="588">
        <v>102.25</v>
      </c>
    </row>
    <row r="4264" spans="1:5" s="41" customFormat="1" ht="13.5" customHeight="1">
      <c r="A4264" s="582">
        <v>3</v>
      </c>
      <c r="B4264" s="583" t="s">
        <v>199</v>
      </c>
      <c r="C4264" s="584">
        <v>50000</v>
      </c>
      <c r="D4264" s="584">
        <v>51125</v>
      </c>
      <c r="E4264" s="589">
        <v>102.25</v>
      </c>
    </row>
    <row r="4265" spans="1:5" s="41" customFormat="1" ht="13.5" customHeight="1">
      <c r="A4265" s="582">
        <v>32</v>
      </c>
      <c r="B4265" s="583" t="s">
        <v>203</v>
      </c>
      <c r="C4265" s="584">
        <v>50000</v>
      </c>
      <c r="D4265" s="584">
        <v>51125</v>
      </c>
      <c r="E4265" s="589">
        <v>102.25</v>
      </c>
    </row>
    <row r="4266" spans="1:5" s="41" customFormat="1" ht="13.5" customHeight="1">
      <c r="A4266" s="582">
        <v>323</v>
      </c>
      <c r="B4266" s="583" t="s">
        <v>168</v>
      </c>
      <c r="C4266" s="584">
        <v>50000</v>
      </c>
      <c r="D4266" s="584">
        <v>51125</v>
      </c>
      <c r="E4266" s="589">
        <v>102.25</v>
      </c>
    </row>
    <row r="4267" spans="1:5" s="41" customFormat="1" ht="13.5" customHeight="1">
      <c r="A4267" s="585">
        <v>3232</v>
      </c>
      <c r="B4267" s="586" t="s">
        <v>241</v>
      </c>
      <c r="C4267" s="587">
        <v>0</v>
      </c>
      <c r="D4267" s="587">
        <v>51125</v>
      </c>
      <c r="E4267" s="590">
        <v>0</v>
      </c>
    </row>
    <row r="4268" spans="1:5" s="41" customFormat="1" ht="13.5" customHeight="1">
      <c r="A4268" s="580" t="s">
        <v>998</v>
      </c>
      <c r="B4268" s="580"/>
      <c r="C4268" s="581">
        <v>150000</v>
      </c>
      <c r="D4268" s="581">
        <v>148348.75</v>
      </c>
      <c r="E4268" s="588">
        <v>98.9</v>
      </c>
    </row>
    <row r="4269" spans="1:5" s="41" customFormat="1" ht="13.5" customHeight="1">
      <c r="A4269" s="580" t="s">
        <v>138</v>
      </c>
      <c r="B4269" s="580"/>
      <c r="C4269" s="581">
        <v>150000</v>
      </c>
      <c r="D4269" s="581">
        <v>148348.75</v>
      </c>
      <c r="E4269" s="588">
        <v>98.9</v>
      </c>
    </row>
    <row r="4270" spans="1:5" s="41" customFormat="1" ht="13.5" customHeight="1">
      <c r="A4270" s="580" t="s">
        <v>919</v>
      </c>
      <c r="B4270" s="580"/>
      <c r="C4270" s="581">
        <v>150000</v>
      </c>
      <c r="D4270" s="581">
        <v>148348.75</v>
      </c>
      <c r="E4270" s="588">
        <v>98.9</v>
      </c>
    </row>
    <row r="4271" spans="1:5" s="41" customFormat="1" ht="13.5" customHeight="1">
      <c r="A4271" s="582">
        <v>3</v>
      </c>
      <c r="B4271" s="583" t="s">
        <v>199</v>
      </c>
      <c r="C4271" s="584">
        <v>150000</v>
      </c>
      <c r="D4271" s="584">
        <v>148348.75</v>
      </c>
      <c r="E4271" s="589">
        <v>98.9</v>
      </c>
    </row>
    <row r="4272" spans="1:5" s="41" customFormat="1" ht="13.5" customHeight="1">
      <c r="A4272" s="582">
        <v>32</v>
      </c>
      <c r="B4272" s="583" t="s">
        <v>203</v>
      </c>
      <c r="C4272" s="584">
        <v>150000</v>
      </c>
      <c r="D4272" s="584">
        <v>148348.75</v>
      </c>
      <c r="E4272" s="589">
        <v>98.9</v>
      </c>
    </row>
    <row r="4273" spans="1:5" s="41" customFormat="1" ht="13.5" customHeight="1">
      <c r="A4273" s="582">
        <v>323</v>
      </c>
      <c r="B4273" s="583" t="s">
        <v>168</v>
      </c>
      <c r="C4273" s="584">
        <v>150000</v>
      </c>
      <c r="D4273" s="584">
        <v>148348.75</v>
      </c>
      <c r="E4273" s="589">
        <v>98.9</v>
      </c>
    </row>
    <row r="4274" spans="1:5" s="41" customFormat="1" ht="13.5" customHeight="1">
      <c r="A4274" s="585">
        <v>3232</v>
      </c>
      <c r="B4274" s="586" t="s">
        <v>241</v>
      </c>
      <c r="C4274" s="587">
        <v>0</v>
      </c>
      <c r="D4274" s="587">
        <v>148348.75</v>
      </c>
      <c r="E4274" s="590">
        <v>0</v>
      </c>
    </row>
    <row r="4275" spans="1:5" s="41" customFormat="1" ht="13.5" customHeight="1">
      <c r="A4275" s="580" t="s">
        <v>999</v>
      </c>
      <c r="B4275" s="580"/>
      <c r="C4275" s="581">
        <v>150000</v>
      </c>
      <c r="D4275" s="581">
        <v>181270.24</v>
      </c>
      <c r="E4275" s="588">
        <v>120.85</v>
      </c>
    </row>
    <row r="4276" spans="1:5" s="41" customFormat="1" ht="13.5" customHeight="1">
      <c r="A4276" s="580" t="s">
        <v>37</v>
      </c>
      <c r="B4276" s="580"/>
      <c r="C4276" s="581">
        <v>150000</v>
      </c>
      <c r="D4276" s="581">
        <v>181270.24</v>
      </c>
      <c r="E4276" s="588">
        <v>120.85</v>
      </c>
    </row>
    <row r="4277" spans="1:5" s="41" customFormat="1" ht="13.5" customHeight="1">
      <c r="A4277" s="580" t="s">
        <v>919</v>
      </c>
      <c r="B4277" s="580"/>
      <c r="C4277" s="581">
        <v>150000</v>
      </c>
      <c r="D4277" s="581">
        <v>181270.24</v>
      </c>
      <c r="E4277" s="588">
        <v>120.85</v>
      </c>
    </row>
    <row r="4278" spans="1:5" s="41" customFormat="1" ht="13.5" customHeight="1">
      <c r="A4278" s="582">
        <v>3</v>
      </c>
      <c r="B4278" s="583" t="s">
        <v>199</v>
      </c>
      <c r="C4278" s="584">
        <v>150000</v>
      </c>
      <c r="D4278" s="584">
        <v>181270.24</v>
      </c>
      <c r="E4278" s="589">
        <v>120.85</v>
      </c>
    </row>
    <row r="4279" spans="1:5" s="41" customFormat="1" ht="13.5" customHeight="1">
      <c r="A4279" s="582">
        <v>32</v>
      </c>
      <c r="B4279" s="583" t="s">
        <v>203</v>
      </c>
      <c r="C4279" s="584">
        <v>150000</v>
      </c>
      <c r="D4279" s="584">
        <v>181270.24</v>
      </c>
      <c r="E4279" s="589">
        <v>120.85</v>
      </c>
    </row>
    <row r="4280" spans="1:5" s="41" customFormat="1" ht="13.5" customHeight="1">
      <c r="A4280" s="582">
        <v>323</v>
      </c>
      <c r="B4280" s="583" t="s">
        <v>168</v>
      </c>
      <c r="C4280" s="584">
        <v>150000</v>
      </c>
      <c r="D4280" s="584">
        <v>181270.24</v>
      </c>
      <c r="E4280" s="589">
        <v>120.85</v>
      </c>
    </row>
    <row r="4281" spans="1:5" s="41" customFormat="1" ht="13.5" customHeight="1">
      <c r="A4281" s="585">
        <v>3232</v>
      </c>
      <c r="B4281" s="586" t="s">
        <v>241</v>
      </c>
      <c r="C4281" s="587">
        <v>0</v>
      </c>
      <c r="D4281" s="587">
        <v>181270.24</v>
      </c>
      <c r="E4281" s="590">
        <v>0</v>
      </c>
    </row>
    <row r="4282" spans="1:5" s="41" customFormat="1" ht="13.5" customHeight="1">
      <c r="A4282" s="580" t="s">
        <v>1000</v>
      </c>
      <c r="B4282" s="580"/>
      <c r="C4282" s="581">
        <v>70000</v>
      </c>
      <c r="D4282" s="581">
        <v>33383.43</v>
      </c>
      <c r="E4282" s="588">
        <v>47.69</v>
      </c>
    </row>
    <row r="4283" spans="1:5" s="41" customFormat="1" ht="13.5" customHeight="1">
      <c r="A4283" s="580" t="s">
        <v>37</v>
      </c>
      <c r="B4283" s="580"/>
      <c r="C4283" s="581">
        <v>70000</v>
      </c>
      <c r="D4283" s="581">
        <v>33383.43</v>
      </c>
      <c r="E4283" s="588">
        <v>47.69</v>
      </c>
    </row>
    <row r="4284" spans="1:5" s="41" customFormat="1" ht="13.5" customHeight="1">
      <c r="A4284" s="580" t="s">
        <v>919</v>
      </c>
      <c r="B4284" s="580"/>
      <c r="C4284" s="581">
        <v>70000</v>
      </c>
      <c r="D4284" s="581">
        <v>33383.43</v>
      </c>
      <c r="E4284" s="588">
        <v>47.69</v>
      </c>
    </row>
    <row r="4285" spans="1:5" s="41" customFormat="1" ht="13.5" customHeight="1">
      <c r="A4285" s="582">
        <v>3</v>
      </c>
      <c r="B4285" s="583" t="s">
        <v>199</v>
      </c>
      <c r="C4285" s="584">
        <v>70000</v>
      </c>
      <c r="D4285" s="584">
        <v>33383.43</v>
      </c>
      <c r="E4285" s="589">
        <v>47.69</v>
      </c>
    </row>
    <row r="4286" spans="1:5" s="41" customFormat="1" ht="13.5" customHeight="1">
      <c r="A4286" s="582">
        <v>32</v>
      </c>
      <c r="B4286" s="583" t="s">
        <v>203</v>
      </c>
      <c r="C4286" s="584">
        <v>70000</v>
      </c>
      <c r="D4286" s="584">
        <v>33383.43</v>
      </c>
      <c r="E4286" s="589">
        <v>47.69</v>
      </c>
    </row>
    <row r="4287" spans="1:5" s="41" customFormat="1" ht="13.5" customHeight="1">
      <c r="A4287" s="582">
        <v>323</v>
      </c>
      <c r="B4287" s="583" t="s">
        <v>168</v>
      </c>
      <c r="C4287" s="584">
        <v>70000</v>
      </c>
      <c r="D4287" s="584">
        <v>33383.43</v>
      </c>
      <c r="E4287" s="589">
        <v>47.69</v>
      </c>
    </row>
    <row r="4288" spans="1:5" s="41" customFormat="1" ht="13.5" customHeight="1">
      <c r="A4288" s="585">
        <v>3232</v>
      </c>
      <c r="B4288" s="586" t="s">
        <v>241</v>
      </c>
      <c r="C4288" s="587">
        <v>0</v>
      </c>
      <c r="D4288" s="587">
        <v>33383.43</v>
      </c>
      <c r="E4288" s="590">
        <v>0</v>
      </c>
    </row>
    <row r="4289" spans="1:5" s="41" customFormat="1" ht="13.5" customHeight="1">
      <c r="A4289" s="580" t="s">
        <v>1001</v>
      </c>
      <c r="B4289" s="580"/>
      <c r="C4289" s="581">
        <v>250000</v>
      </c>
      <c r="D4289" s="581">
        <v>248987.64</v>
      </c>
      <c r="E4289" s="588">
        <v>99.6</v>
      </c>
    </row>
    <row r="4290" spans="1:5" s="41" customFormat="1" ht="13.5" customHeight="1">
      <c r="A4290" s="580" t="s">
        <v>37</v>
      </c>
      <c r="B4290" s="580"/>
      <c r="C4290" s="581">
        <v>250000</v>
      </c>
      <c r="D4290" s="581">
        <v>248987.64</v>
      </c>
      <c r="E4290" s="588">
        <v>99.6</v>
      </c>
    </row>
    <row r="4291" spans="1:5" s="41" customFormat="1" ht="13.5" customHeight="1">
      <c r="A4291" s="580" t="s">
        <v>919</v>
      </c>
      <c r="B4291" s="580"/>
      <c r="C4291" s="581">
        <v>250000</v>
      </c>
      <c r="D4291" s="581">
        <v>248987.64</v>
      </c>
      <c r="E4291" s="588">
        <v>99.6</v>
      </c>
    </row>
    <row r="4292" spans="1:5" s="41" customFormat="1" ht="13.5" customHeight="1">
      <c r="A4292" s="582">
        <v>3</v>
      </c>
      <c r="B4292" s="583" t="s">
        <v>199</v>
      </c>
      <c r="C4292" s="584">
        <v>250000</v>
      </c>
      <c r="D4292" s="584">
        <v>248987.64</v>
      </c>
      <c r="E4292" s="589">
        <v>99.6</v>
      </c>
    </row>
    <row r="4293" spans="1:5" s="41" customFormat="1" ht="13.5" customHeight="1">
      <c r="A4293" s="582">
        <v>32</v>
      </c>
      <c r="B4293" s="583" t="s">
        <v>203</v>
      </c>
      <c r="C4293" s="584">
        <v>250000</v>
      </c>
      <c r="D4293" s="584">
        <v>248987.64</v>
      </c>
      <c r="E4293" s="589">
        <v>99.6</v>
      </c>
    </row>
    <row r="4294" spans="1:5" s="41" customFormat="1" ht="13.5" customHeight="1">
      <c r="A4294" s="582">
        <v>323</v>
      </c>
      <c r="B4294" s="583" t="s">
        <v>168</v>
      </c>
      <c r="C4294" s="584">
        <v>250000</v>
      </c>
      <c r="D4294" s="584">
        <v>248987.64</v>
      </c>
      <c r="E4294" s="589">
        <v>99.6</v>
      </c>
    </row>
    <row r="4295" spans="1:5" s="41" customFormat="1" ht="13.5" customHeight="1">
      <c r="A4295" s="585">
        <v>3232</v>
      </c>
      <c r="B4295" s="586" t="s">
        <v>241</v>
      </c>
      <c r="C4295" s="587">
        <v>0</v>
      </c>
      <c r="D4295" s="587">
        <v>248987.64</v>
      </c>
      <c r="E4295" s="590">
        <v>0</v>
      </c>
    </row>
    <row r="4296" spans="1:5" s="41" customFormat="1" ht="13.5" customHeight="1">
      <c r="A4296" s="580" t="s">
        <v>1002</v>
      </c>
      <c r="B4296" s="580"/>
      <c r="C4296" s="581">
        <v>798000</v>
      </c>
      <c r="D4296" s="581">
        <v>791000.05</v>
      </c>
      <c r="E4296" s="588">
        <v>99.12</v>
      </c>
    </row>
    <row r="4297" spans="1:5" s="41" customFormat="1" ht="13.5" customHeight="1">
      <c r="A4297" s="580" t="s">
        <v>37</v>
      </c>
      <c r="B4297" s="580"/>
      <c r="C4297" s="581">
        <v>798000</v>
      </c>
      <c r="D4297" s="581">
        <v>791000.05</v>
      </c>
      <c r="E4297" s="588">
        <v>99.12</v>
      </c>
    </row>
    <row r="4298" spans="1:5" s="41" customFormat="1" ht="13.5" customHeight="1">
      <c r="A4298" s="580" t="s">
        <v>919</v>
      </c>
      <c r="B4298" s="580"/>
      <c r="C4298" s="581">
        <v>798000</v>
      </c>
      <c r="D4298" s="581">
        <v>791000.05</v>
      </c>
      <c r="E4298" s="588">
        <v>99.12</v>
      </c>
    </row>
    <row r="4299" spans="1:5" s="41" customFormat="1" ht="13.5" customHeight="1">
      <c r="A4299" s="582">
        <v>3</v>
      </c>
      <c r="B4299" s="583" t="s">
        <v>199</v>
      </c>
      <c r="C4299" s="584">
        <v>798000</v>
      </c>
      <c r="D4299" s="584">
        <v>791000.05</v>
      </c>
      <c r="E4299" s="589">
        <v>99.12</v>
      </c>
    </row>
    <row r="4300" spans="1:5" s="41" customFormat="1" ht="13.5" customHeight="1">
      <c r="A4300" s="582">
        <v>32</v>
      </c>
      <c r="B4300" s="583" t="s">
        <v>203</v>
      </c>
      <c r="C4300" s="584">
        <v>798000</v>
      </c>
      <c r="D4300" s="584">
        <v>791000.05</v>
      </c>
      <c r="E4300" s="589">
        <v>99.12</v>
      </c>
    </row>
    <row r="4301" spans="1:5" s="41" customFormat="1" ht="13.5" customHeight="1">
      <c r="A4301" s="582">
        <v>323</v>
      </c>
      <c r="B4301" s="583" t="s">
        <v>168</v>
      </c>
      <c r="C4301" s="584">
        <v>798000</v>
      </c>
      <c r="D4301" s="584">
        <v>791000.05</v>
      </c>
      <c r="E4301" s="589">
        <v>99.12</v>
      </c>
    </row>
    <row r="4302" spans="1:5" s="41" customFormat="1" ht="13.5" customHeight="1">
      <c r="A4302" s="585">
        <v>3232</v>
      </c>
      <c r="B4302" s="586" t="s">
        <v>241</v>
      </c>
      <c r="C4302" s="587">
        <v>0</v>
      </c>
      <c r="D4302" s="587">
        <v>791000.05</v>
      </c>
      <c r="E4302" s="590">
        <v>0</v>
      </c>
    </row>
    <row r="4303" spans="1:5" s="41" customFormat="1" ht="13.5" customHeight="1">
      <c r="A4303" s="580" t="s">
        <v>1003</v>
      </c>
      <c r="B4303" s="580"/>
      <c r="C4303" s="581">
        <v>360000</v>
      </c>
      <c r="D4303" s="581">
        <v>345780.47</v>
      </c>
      <c r="E4303" s="588">
        <v>96.05</v>
      </c>
    </row>
    <row r="4304" spans="1:5" s="41" customFormat="1" ht="13.5" customHeight="1">
      <c r="A4304" s="580" t="s">
        <v>37</v>
      </c>
      <c r="B4304" s="580"/>
      <c r="C4304" s="581">
        <v>360000</v>
      </c>
      <c r="D4304" s="581">
        <v>345780.47</v>
      </c>
      <c r="E4304" s="588">
        <v>96.05</v>
      </c>
    </row>
    <row r="4305" spans="1:5" s="41" customFormat="1" ht="13.5" customHeight="1">
      <c r="A4305" s="580" t="s">
        <v>919</v>
      </c>
      <c r="B4305" s="580"/>
      <c r="C4305" s="581">
        <v>360000</v>
      </c>
      <c r="D4305" s="581">
        <v>345780.47</v>
      </c>
      <c r="E4305" s="588">
        <v>96.05</v>
      </c>
    </row>
    <row r="4306" spans="1:5" s="41" customFormat="1" ht="13.5" customHeight="1">
      <c r="A4306" s="582">
        <v>3</v>
      </c>
      <c r="B4306" s="583" t="s">
        <v>199</v>
      </c>
      <c r="C4306" s="584">
        <v>360000</v>
      </c>
      <c r="D4306" s="584">
        <v>345780.47</v>
      </c>
      <c r="E4306" s="589">
        <v>96.05</v>
      </c>
    </row>
    <row r="4307" spans="1:5" s="41" customFormat="1" ht="13.5" customHeight="1">
      <c r="A4307" s="582">
        <v>32</v>
      </c>
      <c r="B4307" s="583" t="s">
        <v>203</v>
      </c>
      <c r="C4307" s="584">
        <v>360000</v>
      </c>
      <c r="D4307" s="584">
        <v>345780.47</v>
      </c>
      <c r="E4307" s="589">
        <v>96.05</v>
      </c>
    </row>
    <row r="4308" spans="1:5" s="41" customFormat="1" ht="13.5" customHeight="1">
      <c r="A4308" s="582">
        <v>323</v>
      </c>
      <c r="B4308" s="583" t="s">
        <v>168</v>
      </c>
      <c r="C4308" s="584">
        <v>360000</v>
      </c>
      <c r="D4308" s="584">
        <v>345780.47</v>
      </c>
      <c r="E4308" s="589">
        <v>96.05</v>
      </c>
    </row>
    <row r="4309" spans="1:5" s="41" customFormat="1" ht="13.5" customHeight="1">
      <c r="A4309" s="585">
        <v>3232</v>
      </c>
      <c r="B4309" s="586" t="s">
        <v>241</v>
      </c>
      <c r="C4309" s="587">
        <v>0</v>
      </c>
      <c r="D4309" s="587">
        <v>345780.47</v>
      </c>
      <c r="E4309" s="590">
        <v>0</v>
      </c>
    </row>
    <row r="4310" spans="1:5" s="41" customFormat="1" ht="13.5" customHeight="1">
      <c r="A4310" s="580" t="s">
        <v>1004</v>
      </c>
      <c r="B4310" s="580"/>
      <c r="C4310" s="581">
        <v>20000</v>
      </c>
      <c r="D4310" s="581">
        <v>20000</v>
      </c>
      <c r="E4310" s="588">
        <v>100</v>
      </c>
    </row>
    <row r="4311" spans="1:5" s="41" customFormat="1" ht="13.5" customHeight="1">
      <c r="A4311" s="580" t="s">
        <v>37</v>
      </c>
      <c r="B4311" s="580"/>
      <c r="C4311" s="581">
        <v>20000</v>
      </c>
      <c r="D4311" s="581">
        <v>20000</v>
      </c>
      <c r="E4311" s="588">
        <v>100</v>
      </c>
    </row>
    <row r="4312" spans="1:5" s="41" customFormat="1" ht="13.5" customHeight="1">
      <c r="A4312" s="580" t="s">
        <v>919</v>
      </c>
      <c r="B4312" s="580"/>
      <c r="C4312" s="581">
        <v>20000</v>
      </c>
      <c r="D4312" s="581">
        <v>20000</v>
      </c>
      <c r="E4312" s="588">
        <v>100</v>
      </c>
    </row>
    <row r="4313" spans="1:5" s="41" customFormat="1" ht="13.5" customHeight="1">
      <c r="A4313" s="582">
        <v>3</v>
      </c>
      <c r="B4313" s="583" t="s">
        <v>199</v>
      </c>
      <c r="C4313" s="584">
        <v>20000</v>
      </c>
      <c r="D4313" s="584">
        <v>20000</v>
      </c>
      <c r="E4313" s="589">
        <v>100</v>
      </c>
    </row>
    <row r="4314" spans="1:5" s="41" customFormat="1" ht="13.5" customHeight="1">
      <c r="A4314" s="582">
        <v>32</v>
      </c>
      <c r="B4314" s="583" t="s">
        <v>203</v>
      </c>
      <c r="C4314" s="584">
        <v>20000</v>
      </c>
      <c r="D4314" s="584">
        <v>20000</v>
      </c>
      <c r="E4314" s="589">
        <v>100</v>
      </c>
    </row>
    <row r="4315" spans="1:5" s="41" customFormat="1" ht="13.5" customHeight="1">
      <c r="A4315" s="582">
        <v>323</v>
      </c>
      <c r="B4315" s="583" t="s">
        <v>168</v>
      </c>
      <c r="C4315" s="584">
        <v>20000</v>
      </c>
      <c r="D4315" s="584">
        <v>20000</v>
      </c>
      <c r="E4315" s="589">
        <v>100</v>
      </c>
    </row>
    <row r="4316" spans="1:5" s="41" customFormat="1" ht="13.5" customHeight="1">
      <c r="A4316" s="585">
        <v>3232</v>
      </c>
      <c r="B4316" s="586" t="s">
        <v>241</v>
      </c>
      <c r="C4316" s="587">
        <v>0</v>
      </c>
      <c r="D4316" s="587">
        <v>20000</v>
      </c>
      <c r="E4316" s="590">
        <v>0</v>
      </c>
    </row>
    <row r="4317" spans="1:5" s="41" customFormat="1" ht="13.5" customHeight="1">
      <c r="A4317" s="580" t="s">
        <v>1005</v>
      </c>
      <c r="B4317" s="580"/>
      <c r="C4317" s="581">
        <v>3006000</v>
      </c>
      <c r="D4317" s="581">
        <v>3006273</v>
      </c>
      <c r="E4317" s="588">
        <v>100.01</v>
      </c>
    </row>
    <row r="4318" spans="1:5" s="41" customFormat="1" ht="13.5" customHeight="1">
      <c r="A4318" s="580" t="s">
        <v>136</v>
      </c>
      <c r="B4318" s="580"/>
      <c r="C4318" s="581">
        <v>3006000</v>
      </c>
      <c r="D4318" s="581">
        <v>3006273</v>
      </c>
      <c r="E4318" s="588">
        <v>100.01</v>
      </c>
    </row>
    <row r="4319" spans="1:5" s="41" customFormat="1" ht="13.5" customHeight="1">
      <c r="A4319" s="580" t="s">
        <v>919</v>
      </c>
      <c r="B4319" s="580"/>
      <c r="C4319" s="581">
        <v>3006000</v>
      </c>
      <c r="D4319" s="581">
        <v>3006273</v>
      </c>
      <c r="E4319" s="588">
        <v>100.01</v>
      </c>
    </row>
    <row r="4320" spans="1:5" s="41" customFormat="1" ht="13.5" customHeight="1">
      <c r="A4320" s="582">
        <v>3</v>
      </c>
      <c r="B4320" s="583" t="s">
        <v>199</v>
      </c>
      <c r="C4320" s="584">
        <v>3006000</v>
      </c>
      <c r="D4320" s="584">
        <v>3006273</v>
      </c>
      <c r="E4320" s="589">
        <v>100.01</v>
      </c>
    </row>
    <row r="4321" spans="1:5" s="41" customFormat="1" ht="13.5" customHeight="1">
      <c r="A4321" s="582">
        <v>32</v>
      </c>
      <c r="B4321" s="583" t="s">
        <v>203</v>
      </c>
      <c r="C4321" s="584">
        <v>3006000</v>
      </c>
      <c r="D4321" s="584">
        <v>3006273</v>
      </c>
      <c r="E4321" s="589">
        <v>100.01</v>
      </c>
    </row>
    <row r="4322" spans="1:5" s="41" customFormat="1" ht="13.5" customHeight="1">
      <c r="A4322" s="582">
        <v>323</v>
      </c>
      <c r="B4322" s="583" t="s">
        <v>168</v>
      </c>
      <c r="C4322" s="584">
        <v>3006000</v>
      </c>
      <c r="D4322" s="584">
        <v>3006273</v>
      </c>
      <c r="E4322" s="589">
        <v>100.01</v>
      </c>
    </row>
    <row r="4323" spans="1:5" s="41" customFormat="1" ht="13.5" customHeight="1">
      <c r="A4323" s="585">
        <v>3234</v>
      </c>
      <c r="B4323" s="586" t="s">
        <v>242</v>
      </c>
      <c r="C4323" s="587">
        <v>0</v>
      </c>
      <c r="D4323" s="587">
        <v>3006273</v>
      </c>
      <c r="E4323" s="590">
        <v>0</v>
      </c>
    </row>
    <row r="4324" spans="1:5" s="41" customFormat="1" ht="13.5" customHeight="1">
      <c r="A4324" s="580" t="s">
        <v>1006</v>
      </c>
      <c r="B4324" s="580"/>
      <c r="C4324" s="581">
        <v>200000</v>
      </c>
      <c r="D4324" s="581">
        <v>200000</v>
      </c>
      <c r="E4324" s="588">
        <v>100</v>
      </c>
    </row>
    <row r="4325" spans="1:5" s="41" customFormat="1" ht="13.5" customHeight="1">
      <c r="A4325" s="580" t="s">
        <v>136</v>
      </c>
      <c r="B4325" s="580"/>
      <c r="C4325" s="581">
        <v>200000</v>
      </c>
      <c r="D4325" s="581">
        <v>200000</v>
      </c>
      <c r="E4325" s="588">
        <v>100</v>
      </c>
    </row>
    <row r="4326" spans="1:5" s="41" customFormat="1" ht="13.5" customHeight="1">
      <c r="A4326" s="580" t="s">
        <v>919</v>
      </c>
      <c r="B4326" s="580"/>
      <c r="C4326" s="581">
        <v>200000</v>
      </c>
      <c r="D4326" s="581">
        <v>200000</v>
      </c>
      <c r="E4326" s="588">
        <v>100</v>
      </c>
    </row>
    <row r="4327" spans="1:5" s="41" customFormat="1" ht="13.5" customHeight="1">
      <c r="A4327" s="582">
        <v>3</v>
      </c>
      <c r="B4327" s="583" t="s">
        <v>199</v>
      </c>
      <c r="C4327" s="584">
        <v>200000</v>
      </c>
      <c r="D4327" s="584">
        <v>200000</v>
      </c>
      <c r="E4327" s="589">
        <v>100</v>
      </c>
    </row>
    <row r="4328" spans="1:5" s="41" customFormat="1" ht="13.5" customHeight="1">
      <c r="A4328" s="582">
        <v>32</v>
      </c>
      <c r="B4328" s="583" t="s">
        <v>203</v>
      </c>
      <c r="C4328" s="584">
        <v>200000</v>
      </c>
      <c r="D4328" s="584">
        <v>200000</v>
      </c>
      <c r="E4328" s="589">
        <v>100</v>
      </c>
    </row>
    <row r="4329" spans="1:5" s="41" customFormat="1" ht="13.5" customHeight="1">
      <c r="A4329" s="582">
        <v>323</v>
      </c>
      <c r="B4329" s="583" t="s">
        <v>168</v>
      </c>
      <c r="C4329" s="584">
        <v>200000</v>
      </c>
      <c r="D4329" s="584">
        <v>200000</v>
      </c>
      <c r="E4329" s="589">
        <v>100</v>
      </c>
    </row>
    <row r="4330" spans="1:5" s="41" customFormat="1" ht="13.5" customHeight="1">
      <c r="A4330" s="585">
        <v>3234</v>
      </c>
      <c r="B4330" s="586" t="s">
        <v>242</v>
      </c>
      <c r="C4330" s="587">
        <v>0</v>
      </c>
      <c r="D4330" s="587">
        <v>200000</v>
      </c>
      <c r="E4330" s="590">
        <v>0</v>
      </c>
    </row>
    <row r="4331" spans="1:5" s="41" customFormat="1" ht="13.5" customHeight="1">
      <c r="A4331" s="580" t="s">
        <v>1007</v>
      </c>
      <c r="B4331" s="580"/>
      <c r="C4331" s="581">
        <v>284000</v>
      </c>
      <c r="D4331" s="581">
        <v>251521.78</v>
      </c>
      <c r="E4331" s="588">
        <v>88.56</v>
      </c>
    </row>
    <row r="4332" spans="1:5" s="41" customFormat="1" ht="13.5" customHeight="1">
      <c r="A4332" s="580" t="s">
        <v>136</v>
      </c>
      <c r="B4332" s="580"/>
      <c r="C4332" s="581">
        <v>284000</v>
      </c>
      <c r="D4332" s="581">
        <v>251521.78</v>
      </c>
      <c r="E4332" s="588">
        <v>88.56</v>
      </c>
    </row>
    <row r="4333" spans="1:5" s="41" customFormat="1" ht="13.5" customHeight="1">
      <c r="A4333" s="580" t="s">
        <v>919</v>
      </c>
      <c r="B4333" s="580"/>
      <c r="C4333" s="581">
        <v>284000</v>
      </c>
      <c r="D4333" s="581">
        <v>251521.78</v>
      </c>
      <c r="E4333" s="588">
        <v>88.56</v>
      </c>
    </row>
    <row r="4334" spans="1:5" s="41" customFormat="1" ht="13.5" customHeight="1">
      <c r="A4334" s="582">
        <v>3</v>
      </c>
      <c r="B4334" s="583" t="s">
        <v>199</v>
      </c>
      <c r="C4334" s="584">
        <v>284000</v>
      </c>
      <c r="D4334" s="584">
        <v>251521.78</v>
      </c>
      <c r="E4334" s="589">
        <v>88.56</v>
      </c>
    </row>
    <row r="4335" spans="1:5" s="41" customFormat="1" ht="13.5" customHeight="1">
      <c r="A4335" s="582">
        <v>32</v>
      </c>
      <c r="B4335" s="583" t="s">
        <v>203</v>
      </c>
      <c r="C4335" s="584">
        <v>284000</v>
      </c>
      <c r="D4335" s="584">
        <v>251521.78</v>
      </c>
      <c r="E4335" s="589">
        <v>88.56</v>
      </c>
    </row>
    <row r="4336" spans="1:5" s="41" customFormat="1" ht="13.5" customHeight="1">
      <c r="A4336" s="582">
        <v>323</v>
      </c>
      <c r="B4336" s="583" t="s">
        <v>168</v>
      </c>
      <c r="C4336" s="584">
        <v>284000</v>
      </c>
      <c r="D4336" s="584">
        <v>251521.78</v>
      </c>
      <c r="E4336" s="589">
        <v>88.56</v>
      </c>
    </row>
    <row r="4337" spans="1:5" s="41" customFormat="1" ht="13.5" customHeight="1">
      <c r="A4337" s="585">
        <v>3234</v>
      </c>
      <c r="B4337" s="586" t="s">
        <v>242</v>
      </c>
      <c r="C4337" s="587">
        <v>0</v>
      </c>
      <c r="D4337" s="587">
        <v>251521.78</v>
      </c>
      <c r="E4337" s="590">
        <v>0</v>
      </c>
    </row>
    <row r="4338" spans="1:5" s="41" customFormat="1" ht="13.5" customHeight="1">
      <c r="A4338" s="580" t="s">
        <v>1008</v>
      </c>
      <c r="B4338" s="580"/>
      <c r="C4338" s="581">
        <v>4715000</v>
      </c>
      <c r="D4338" s="581">
        <v>4674377.19</v>
      </c>
      <c r="E4338" s="588">
        <v>99.14</v>
      </c>
    </row>
    <row r="4339" spans="1:5" s="41" customFormat="1" ht="13.5" customHeight="1">
      <c r="A4339" s="580" t="s">
        <v>138</v>
      </c>
      <c r="B4339" s="580"/>
      <c r="C4339" s="581">
        <v>4715000</v>
      </c>
      <c r="D4339" s="581">
        <v>4674377.19</v>
      </c>
      <c r="E4339" s="588">
        <v>99.14</v>
      </c>
    </row>
    <row r="4340" spans="1:5" s="41" customFormat="1" ht="13.5" customHeight="1">
      <c r="A4340" s="580" t="s">
        <v>919</v>
      </c>
      <c r="B4340" s="580"/>
      <c r="C4340" s="581">
        <v>4705967</v>
      </c>
      <c r="D4340" s="581">
        <v>4665344.69</v>
      </c>
      <c r="E4340" s="588">
        <v>99.14</v>
      </c>
    </row>
    <row r="4341" spans="1:5" s="41" customFormat="1" ht="13.5" customHeight="1">
      <c r="A4341" s="582">
        <v>3</v>
      </c>
      <c r="B4341" s="583" t="s">
        <v>199</v>
      </c>
      <c r="C4341" s="584">
        <v>4705967</v>
      </c>
      <c r="D4341" s="584">
        <v>4665344.69</v>
      </c>
      <c r="E4341" s="589">
        <v>99.14</v>
      </c>
    </row>
    <row r="4342" spans="1:5" s="41" customFormat="1" ht="13.5" customHeight="1">
      <c r="A4342" s="582">
        <v>32</v>
      </c>
      <c r="B4342" s="583" t="s">
        <v>203</v>
      </c>
      <c r="C4342" s="584">
        <v>4705967</v>
      </c>
      <c r="D4342" s="584">
        <v>4665344.69</v>
      </c>
      <c r="E4342" s="589">
        <v>99.14</v>
      </c>
    </row>
    <row r="4343" spans="1:5" s="41" customFormat="1" ht="13.5" customHeight="1">
      <c r="A4343" s="582">
        <v>323</v>
      </c>
      <c r="B4343" s="583" t="s">
        <v>168</v>
      </c>
      <c r="C4343" s="584">
        <v>4705967</v>
      </c>
      <c r="D4343" s="584">
        <v>4665344.69</v>
      </c>
      <c r="E4343" s="589">
        <v>99.14</v>
      </c>
    </row>
    <row r="4344" spans="1:5" s="41" customFormat="1" ht="13.5" customHeight="1">
      <c r="A4344" s="585">
        <v>3234</v>
      </c>
      <c r="B4344" s="586" t="s">
        <v>242</v>
      </c>
      <c r="C4344" s="587">
        <v>0</v>
      </c>
      <c r="D4344" s="587">
        <v>4665344.69</v>
      </c>
      <c r="E4344" s="590">
        <v>0</v>
      </c>
    </row>
    <row r="4345" spans="1:5" s="41" customFormat="1" ht="13.5" customHeight="1">
      <c r="A4345" s="580" t="s">
        <v>922</v>
      </c>
      <c r="B4345" s="580"/>
      <c r="C4345" s="581">
        <v>9033</v>
      </c>
      <c r="D4345" s="581">
        <v>9032.5</v>
      </c>
      <c r="E4345" s="588">
        <v>99.99</v>
      </c>
    </row>
    <row r="4346" spans="1:5" s="41" customFormat="1" ht="13.5" customHeight="1">
      <c r="A4346" s="582">
        <v>3</v>
      </c>
      <c r="B4346" s="583" t="s">
        <v>199</v>
      </c>
      <c r="C4346" s="584">
        <v>9033</v>
      </c>
      <c r="D4346" s="584">
        <v>9032.5</v>
      </c>
      <c r="E4346" s="589">
        <v>99.99</v>
      </c>
    </row>
    <row r="4347" spans="1:5" s="41" customFormat="1" ht="13.5" customHeight="1">
      <c r="A4347" s="582">
        <v>32</v>
      </c>
      <c r="B4347" s="583" t="s">
        <v>203</v>
      </c>
      <c r="C4347" s="584">
        <v>9033</v>
      </c>
      <c r="D4347" s="584">
        <v>9032.5</v>
      </c>
      <c r="E4347" s="589">
        <v>99.99</v>
      </c>
    </row>
    <row r="4348" spans="1:5" s="41" customFormat="1" ht="13.5" customHeight="1">
      <c r="A4348" s="582">
        <v>323</v>
      </c>
      <c r="B4348" s="583" t="s">
        <v>168</v>
      </c>
      <c r="C4348" s="584">
        <v>9033</v>
      </c>
      <c r="D4348" s="584">
        <v>9032.5</v>
      </c>
      <c r="E4348" s="589">
        <v>99.99</v>
      </c>
    </row>
    <row r="4349" spans="1:5" s="41" customFormat="1" ht="13.5" customHeight="1">
      <c r="A4349" s="585">
        <v>3234</v>
      </c>
      <c r="B4349" s="586" t="s">
        <v>242</v>
      </c>
      <c r="C4349" s="587">
        <v>0</v>
      </c>
      <c r="D4349" s="587">
        <v>9032.5</v>
      </c>
      <c r="E4349" s="590">
        <v>0</v>
      </c>
    </row>
    <row r="4350" spans="1:5" s="41" customFormat="1" ht="13.5" customHeight="1">
      <c r="A4350" s="580" t="s">
        <v>1009</v>
      </c>
      <c r="B4350" s="580"/>
      <c r="C4350" s="581">
        <v>828000</v>
      </c>
      <c r="D4350" s="581">
        <v>828000</v>
      </c>
      <c r="E4350" s="588">
        <v>100</v>
      </c>
    </row>
    <row r="4351" spans="1:5" s="41" customFormat="1" ht="13.5" customHeight="1">
      <c r="A4351" s="580" t="s">
        <v>138</v>
      </c>
      <c r="B4351" s="580"/>
      <c r="C4351" s="581">
        <v>828000</v>
      </c>
      <c r="D4351" s="581">
        <v>828000</v>
      </c>
      <c r="E4351" s="588">
        <v>100</v>
      </c>
    </row>
    <row r="4352" spans="1:5" s="41" customFormat="1" ht="13.5" customHeight="1">
      <c r="A4352" s="580" t="s">
        <v>919</v>
      </c>
      <c r="B4352" s="580"/>
      <c r="C4352" s="581">
        <v>828000</v>
      </c>
      <c r="D4352" s="581">
        <v>828000</v>
      </c>
      <c r="E4352" s="588">
        <v>100</v>
      </c>
    </row>
    <row r="4353" spans="1:5" s="41" customFormat="1" ht="13.5" customHeight="1">
      <c r="A4353" s="582">
        <v>3</v>
      </c>
      <c r="B4353" s="583" t="s">
        <v>199</v>
      </c>
      <c r="C4353" s="584">
        <v>828000</v>
      </c>
      <c r="D4353" s="584">
        <v>828000</v>
      </c>
      <c r="E4353" s="589">
        <v>100</v>
      </c>
    </row>
    <row r="4354" spans="1:5" s="41" customFormat="1" ht="13.5" customHeight="1">
      <c r="A4354" s="582">
        <v>32</v>
      </c>
      <c r="B4354" s="583" t="s">
        <v>203</v>
      </c>
      <c r="C4354" s="584">
        <v>828000</v>
      </c>
      <c r="D4354" s="584">
        <v>828000</v>
      </c>
      <c r="E4354" s="589">
        <v>100</v>
      </c>
    </row>
    <row r="4355" spans="1:5" s="41" customFormat="1" ht="13.5" customHeight="1">
      <c r="A4355" s="582">
        <v>323</v>
      </c>
      <c r="B4355" s="583" t="s">
        <v>168</v>
      </c>
      <c r="C4355" s="584">
        <v>828000</v>
      </c>
      <c r="D4355" s="584">
        <v>828000</v>
      </c>
      <c r="E4355" s="589">
        <v>100</v>
      </c>
    </row>
    <row r="4356" spans="1:5" s="41" customFormat="1" ht="13.5" customHeight="1">
      <c r="A4356" s="585">
        <v>3234</v>
      </c>
      <c r="B4356" s="586" t="s">
        <v>242</v>
      </c>
      <c r="C4356" s="587">
        <v>0</v>
      </c>
      <c r="D4356" s="587">
        <v>828000</v>
      </c>
      <c r="E4356" s="590">
        <v>0</v>
      </c>
    </row>
    <row r="4357" spans="1:5" s="41" customFormat="1" ht="13.5" customHeight="1">
      <c r="A4357" s="580" t="s">
        <v>1010</v>
      </c>
      <c r="B4357" s="580"/>
      <c r="C4357" s="581">
        <v>150000</v>
      </c>
      <c r="D4357" s="581">
        <v>151041.88</v>
      </c>
      <c r="E4357" s="588">
        <v>100.69</v>
      </c>
    </row>
    <row r="4358" spans="1:5" s="41" customFormat="1" ht="13.5" customHeight="1">
      <c r="A4358" s="580" t="s">
        <v>138</v>
      </c>
      <c r="B4358" s="580"/>
      <c r="C4358" s="581">
        <v>150000</v>
      </c>
      <c r="D4358" s="581">
        <v>151041.88</v>
      </c>
      <c r="E4358" s="588">
        <v>100.69</v>
      </c>
    </row>
    <row r="4359" spans="1:5" s="41" customFormat="1" ht="13.5" customHeight="1">
      <c r="A4359" s="580" t="s">
        <v>918</v>
      </c>
      <c r="B4359" s="580"/>
      <c r="C4359" s="581">
        <v>150000</v>
      </c>
      <c r="D4359" s="581">
        <v>151041.88</v>
      </c>
      <c r="E4359" s="588">
        <v>100.69</v>
      </c>
    </row>
    <row r="4360" spans="1:5" s="41" customFormat="1" ht="13.5" customHeight="1">
      <c r="A4360" s="582">
        <v>3</v>
      </c>
      <c r="B4360" s="583" t="s">
        <v>199</v>
      </c>
      <c r="C4360" s="584">
        <v>150000</v>
      </c>
      <c r="D4360" s="584">
        <v>151041.88</v>
      </c>
      <c r="E4360" s="589">
        <v>100.69</v>
      </c>
    </row>
    <row r="4361" spans="1:5" s="41" customFormat="1" ht="13.5" customHeight="1">
      <c r="A4361" s="582">
        <v>32</v>
      </c>
      <c r="B4361" s="583" t="s">
        <v>203</v>
      </c>
      <c r="C4361" s="584">
        <v>150000</v>
      </c>
      <c r="D4361" s="584">
        <v>151041.88</v>
      </c>
      <c r="E4361" s="589">
        <v>100.69</v>
      </c>
    </row>
    <row r="4362" spans="1:5" s="41" customFormat="1" ht="13.5" customHeight="1">
      <c r="A4362" s="582">
        <v>323</v>
      </c>
      <c r="B4362" s="583" t="s">
        <v>168</v>
      </c>
      <c r="C4362" s="584">
        <v>150000</v>
      </c>
      <c r="D4362" s="584">
        <v>151041.88</v>
      </c>
      <c r="E4362" s="589">
        <v>100.69</v>
      </c>
    </row>
    <row r="4363" spans="1:5" s="41" customFormat="1" ht="13.5" customHeight="1">
      <c r="A4363" s="585">
        <v>3234</v>
      </c>
      <c r="B4363" s="586" t="s">
        <v>242</v>
      </c>
      <c r="C4363" s="587">
        <v>0</v>
      </c>
      <c r="D4363" s="587">
        <v>151041.88</v>
      </c>
      <c r="E4363" s="590">
        <v>0</v>
      </c>
    </row>
    <row r="4364" spans="1:5" s="41" customFormat="1" ht="13.5" customHeight="1">
      <c r="A4364" s="580" t="s">
        <v>1011</v>
      </c>
      <c r="B4364" s="580"/>
      <c r="C4364" s="581">
        <v>400000</v>
      </c>
      <c r="D4364" s="581">
        <v>397583.33</v>
      </c>
      <c r="E4364" s="588">
        <v>99.4</v>
      </c>
    </row>
    <row r="4365" spans="1:5" s="41" customFormat="1" ht="13.5" customHeight="1">
      <c r="A4365" s="580" t="s">
        <v>138</v>
      </c>
      <c r="B4365" s="580"/>
      <c r="C4365" s="581">
        <v>400000</v>
      </c>
      <c r="D4365" s="581">
        <v>397583.33</v>
      </c>
      <c r="E4365" s="588">
        <v>99.4</v>
      </c>
    </row>
    <row r="4366" spans="1:5" s="41" customFormat="1" ht="13.5" customHeight="1">
      <c r="A4366" s="580" t="s">
        <v>919</v>
      </c>
      <c r="B4366" s="580"/>
      <c r="C4366" s="581">
        <v>400000</v>
      </c>
      <c r="D4366" s="581">
        <v>397583.33</v>
      </c>
      <c r="E4366" s="588">
        <v>99.4</v>
      </c>
    </row>
    <row r="4367" spans="1:5" s="41" customFormat="1" ht="13.5" customHeight="1">
      <c r="A4367" s="582">
        <v>3</v>
      </c>
      <c r="B4367" s="583" t="s">
        <v>199</v>
      </c>
      <c r="C4367" s="584">
        <v>400000</v>
      </c>
      <c r="D4367" s="584">
        <v>397583.33</v>
      </c>
      <c r="E4367" s="589">
        <v>99.4</v>
      </c>
    </row>
    <row r="4368" spans="1:5" s="41" customFormat="1" ht="13.5" customHeight="1">
      <c r="A4368" s="582">
        <v>32</v>
      </c>
      <c r="B4368" s="583" t="s">
        <v>203</v>
      </c>
      <c r="C4368" s="584">
        <v>400000</v>
      </c>
      <c r="D4368" s="584">
        <v>397583.33</v>
      </c>
      <c r="E4368" s="589">
        <v>99.4</v>
      </c>
    </row>
    <row r="4369" spans="1:5" s="41" customFormat="1" ht="13.5" customHeight="1">
      <c r="A4369" s="582">
        <v>323</v>
      </c>
      <c r="B4369" s="583" t="s">
        <v>168</v>
      </c>
      <c r="C4369" s="584">
        <v>400000</v>
      </c>
      <c r="D4369" s="584">
        <v>397583.33</v>
      </c>
      <c r="E4369" s="589">
        <v>99.4</v>
      </c>
    </row>
    <row r="4370" spans="1:5" s="41" customFormat="1" ht="13.5" customHeight="1">
      <c r="A4370" s="585">
        <v>3234</v>
      </c>
      <c r="B4370" s="586" t="s">
        <v>242</v>
      </c>
      <c r="C4370" s="587">
        <v>0</v>
      </c>
      <c r="D4370" s="587">
        <v>397583.33</v>
      </c>
      <c r="E4370" s="590">
        <v>0</v>
      </c>
    </row>
    <row r="4371" spans="1:5" s="41" customFormat="1" ht="13.5" customHeight="1">
      <c r="A4371" s="580" t="s">
        <v>1012</v>
      </c>
      <c r="B4371" s="580"/>
      <c r="C4371" s="581">
        <v>400000</v>
      </c>
      <c r="D4371" s="581">
        <v>308265.36</v>
      </c>
      <c r="E4371" s="588">
        <v>77.07</v>
      </c>
    </row>
    <row r="4372" spans="1:5" s="41" customFormat="1" ht="13.5" customHeight="1">
      <c r="A4372" s="580" t="s">
        <v>138</v>
      </c>
      <c r="B4372" s="580"/>
      <c r="C4372" s="581">
        <v>400000</v>
      </c>
      <c r="D4372" s="581">
        <v>308265.36</v>
      </c>
      <c r="E4372" s="588">
        <v>77.07</v>
      </c>
    </row>
    <row r="4373" spans="1:5" s="41" customFormat="1" ht="13.5" customHeight="1">
      <c r="A4373" s="580" t="s">
        <v>919</v>
      </c>
      <c r="B4373" s="580"/>
      <c r="C4373" s="581">
        <v>400000</v>
      </c>
      <c r="D4373" s="581">
        <v>308265.36</v>
      </c>
      <c r="E4373" s="588">
        <v>77.07</v>
      </c>
    </row>
    <row r="4374" spans="1:5" s="41" customFormat="1" ht="13.5" customHeight="1">
      <c r="A4374" s="582">
        <v>3</v>
      </c>
      <c r="B4374" s="583" t="s">
        <v>199</v>
      </c>
      <c r="C4374" s="584">
        <v>400000</v>
      </c>
      <c r="D4374" s="584">
        <v>308265.36</v>
      </c>
      <c r="E4374" s="589">
        <v>77.07</v>
      </c>
    </row>
    <row r="4375" spans="1:5" s="41" customFormat="1" ht="13.5" customHeight="1">
      <c r="A4375" s="582">
        <v>32</v>
      </c>
      <c r="B4375" s="583" t="s">
        <v>203</v>
      </c>
      <c r="C4375" s="584">
        <v>400000</v>
      </c>
      <c r="D4375" s="584">
        <v>308265.36</v>
      </c>
      <c r="E4375" s="589">
        <v>77.07</v>
      </c>
    </row>
    <row r="4376" spans="1:5" s="41" customFormat="1" ht="13.5" customHeight="1">
      <c r="A4376" s="582">
        <v>323</v>
      </c>
      <c r="B4376" s="583" t="s">
        <v>168</v>
      </c>
      <c r="C4376" s="584">
        <v>400000</v>
      </c>
      <c r="D4376" s="584">
        <v>308265.36</v>
      </c>
      <c r="E4376" s="589">
        <v>77.07</v>
      </c>
    </row>
    <row r="4377" spans="1:5" s="41" customFormat="1" ht="13.5" customHeight="1">
      <c r="A4377" s="585">
        <v>3234</v>
      </c>
      <c r="B4377" s="586" t="s">
        <v>242</v>
      </c>
      <c r="C4377" s="587">
        <v>0</v>
      </c>
      <c r="D4377" s="587">
        <v>308265.36</v>
      </c>
      <c r="E4377" s="590">
        <v>0</v>
      </c>
    </row>
    <row r="4378" spans="1:5" s="41" customFormat="1" ht="13.5" customHeight="1">
      <c r="A4378" s="580" t="s">
        <v>1013</v>
      </c>
      <c r="B4378" s="580"/>
      <c r="C4378" s="581">
        <v>0</v>
      </c>
      <c r="D4378" s="581">
        <v>0</v>
      </c>
      <c r="E4378" s="588">
        <v>0</v>
      </c>
    </row>
    <row r="4379" spans="1:5" s="41" customFormat="1" ht="13.5" customHeight="1">
      <c r="A4379" s="580" t="s">
        <v>138</v>
      </c>
      <c r="B4379" s="580"/>
      <c r="C4379" s="581">
        <v>0</v>
      </c>
      <c r="D4379" s="581">
        <v>0</v>
      </c>
      <c r="E4379" s="588">
        <v>0</v>
      </c>
    </row>
    <row r="4380" spans="1:5" s="41" customFormat="1" ht="13.5" customHeight="1">
      <c r="A4380" s="580" t="s">
        <v>919</v>
      </c>
      <c r="B4380" s="580"/>
      <c r="C4380" s="581">
        <v>0</v>
      </c>
      <c r="D4380" s="581">
        <v>0</v>
      </c>
      <c r="E4380" s="588">
        <v>0</v>
      </c>
    </row>
    <row r="4381" spans="1:5" s="41" customFormat="1" ht="13.5" customHeight="1">
      <c r="A4381" s="582">
        <v>3</v>
      </c>
      <c r="B4381" s="583" t="s">
        <v>199</v>
      </c>
      <c r="C4381" s="584">
        <v>0</v>
      </c>
      <c r="D4381" s="584">
        <v>0</v>
      </c>
      <c r="E4381" s="589">
        <v>0</v>
      </c>
    </row>
    <row r="4382" spans="1:5" s="41" customFormat="1" ht="13.5" customHeight="1">
      <c r="A4382" s="582">
        <v>32</v>
      </c>
      <c r="B4382" s="583" t="s">
        <v>203</v>
      </c>
      <c r="C4382" s="584">
        <v>0</v>
      </c>
      <c r="D4382" s="584">
        <v>0</v>
      </c>
      <c r="E4382" s="589">
        <v>0</v>
      </c>
    </row>
    <row r="4383" spans="1:5" s="41" customFormat="1" ht="13.5" customHeight="1">
      <c r="A4383" s="582">
        <v>323</v>
      </c>
      <c r="B4383" s="583" t="s">
        <v>168</v>
      </c>
      <c r="C4383" s="584">
        <v>0</v>
      </c>
      <c r="D4383" s="584">
        <v>0</v>
      </c>
      <c r="E4383" s="589">
        <v>0</v>
      </c>
    </row>
    <row r="4384" spans="1:5" s="41" customFormat="1" ht="13.5" customHeight="1">
      <c r="A4384" s="585">
        <v>3234</v>
      </c>
      <c r="B4384" s="586" t="s">
        <v>242</v>
      </c>
      <c r="C4384" s="587">
        <v>0</v>
      </c>
      <c r="D4384" s="587">
        <v>0</v>
      </c>
      <c r="E4384" s="590">
        <v>0</v>
      </c>
    </row>
    <row r="4385" spans="1:5" s="41" customFormat="1" ht="13.5" customHeight="1">
      <c r="A4385" s="580" t="s">
        <v>1014</v>
      </c>
      <c r="B4385" s="580"/>
      <c r="C4385" s="581">
        <v>2400000</v>
      </c>
      <c r="D4385" s="581">
        <v>2276232.51</v>
      </c>
      <c r="E4385" s="588">
        <v>94.84</v>
      </c>
    </row>
    <row r="4386" spans="1:5" s="41" customFormat="1" ht="13.5" customHeight="1">
      <c r="A4386" s="580" t="s">
        <v>138</v>
      </c>
      <c r="B4386" s="580"/>
      <c r="C4386" s="581">
        <v>2400000</v>
      </c>
      <c r="D4386" s="581">
        <v>2276232.51</v>
      </c>
      <c r="E4386" s="588">
        <v>94.84</v>
      </c>
    </row>
    <row r="4387" spans="1:5" s="41" customFormat="1" ht="13.5" customHeight="1">
      <c r="A4387" s="580" t="s">
        <v>919</v>
      </c>
      <c r="B4387" s="580"/>
      <c r="C4387" s="581">
        <v>2400000</v>
      </c>
      <c r="D4387" s="581">
        <v>2276232.51</v>
      </c>
      <c r="E4387" s="588">
        <v>94.84</v>
      </c>
    </row>
    <row r="4388" spans="1:5" s="41" customFormat="1" ht="13.5" customHeight="1">
      <c r="A4388" s="582">
        <v>3</v>
      </c>
      <c r="B4388" s="583" t="s">
        <v>199</v>
      </c>
      <c r="C4388" s="584">
        <v>2400000</v>
      </c>
      <c r="D4388" s="584">
        <v>2276232.51</v>
      </c>
      <c r="E4388" s="589">
        <v>94.84</v>
      </c>
    </row>
    <row r="4389" spans="1:5" s="41" customFormat="1" ht="13.5" customHeight="1">
      <c r="A4389" s="582">
        <v>32</v>
      </c>
      <c r="B4389" s="583" t="s">
        <v>203</v>
      </c>
      <c r="C4389" s="584">
        <v>2400000</v>
      </c>
      <c r="D4389" s="584">
        <v>2276232.51</v>
      </c>
      <c r="E4389" s="589">
        <v>94.84</v>
      </c>
    </row>
    <row r="4390" spans="1:5" s="41" customFormat="1" ht="13.5" customHeight="1">
      <c r="A4390" s="582">
        <v>322</v>
      </c>
      <c r="B4390" s="583" t="s">
        <v>166</v>
      </c>
      <c r="C4390" s="584">
        <v>292000</v>
      </c>
      <c r="D4390" s="584">
        <v>289548.98</v>
      </c>
      <c r="E4390" s="589">
        <v>99.16</v>
      </c>
    </row>
    <row r="4391" spans="1:5" s="41" customFormat="1" ht="13.5" customHeight="1">
      <c r="A4391" s="585">
        <v>3223</v>
      </c>
      <c r="B4391" s="586" t="s">
        <v>282</v>
      </c>
      <c r="C4391" s="587">
        <v>0</v>
      </c>
      <c r="D4391" s="587">
        <v>289548.98</v>
      </c>
      <c r="E4391" s="590">
        <v>0</v>
      </c>
    </row>
    <row r="4392" spans="1:5" s="41" customFormat="1" ht="13.5" customHeight="1">
      <c r="A4392" s="582">
        <v>323</v>
      </c>
      <c r="B4392" s="583" t="s">
        <v>168</v>
      </c>
      <c r="C4392" s="584">
        <v>2108000</v>
      </c>
      <c r="D4392" s="584">
        <v>1986683.53</v>
      </c>
      <c r="E4392" s="589">
        <v>94.24</v>
      </c>
    </row>
    <row r="4393" spans="1:5" s="41" customFormat="1" ht="13.5" customHeight="1">
      <c r="A4393" s="585">
        <v>3234</v>
      </c>
      <c r="B4393" s="586" t="s">
        <v>242</v>
      </c>
      <c r="C4393" s="587">
        <v>0</v>
      </c>
      <c r="D4393" s="587">
        <v>1350816.03</v>
      </c>
      <c r="E4393" s="590">
        <v>0</v>
      </c>
    </row>
    <row r="4394" spans="1:5" s="41" customFormat="1" ht="13.5" customHeight="1">
      <c r="A4394" s="585">
        <v>3235</v>
      </c>
      <c r="B4394" s="586" t="s">
        <v>150</v>
      </c>
      <c r="C4394" s="587">
        <v>0</v>
      </c>
      <c r="D4394" s="587">
        <v>635867.5</v>
      </c>
      <c r="E4394" s="590">
        <v>0</v>
      </c>
    </row>
    <row r="4395" spans="1:5" s="41" customFormat="1" ht="13.5" customHeight="1">
      <c r="A4395" s="580" t="s">
        <v>1015</v>
      </c>
      <c r="B4395" s="580"/>
      <c r="C4395" s="581">
        <v>310000</v>
      </c>
      <c r="D4395" s="581">
        <v>310000</v>
      </c>
      <c r="E4395" s="588">
        <v>100</v>
      </c>
    </row>
    <row r="4396" spans="1:5" s="41" customFormat="1" ht="13.5" customHeight="1">
      <c r="A4396" s="580" t="s">
        <v>136</v>
      </c>
      <c r="B4396" s="580"/>
      <c r="C4396" s="581">
        <v>310000</v>
      </c>
      <c r="D4396" s="581">
        <v>310000</v>
      </c>
      <c r="E4396" s="588">
        <v>100</v>
      </c>
    </row>
    <row r="4397" spans="1:5" s="41" customFormat="1" ht="13.5" customHeight="1">
      <c r="A4397" s="580" t="s">
        <v>919</v>
      </c>
      <c r="B4397" s="580"/>
      <c r="C4397" s="581">
        <v>310000</v>
      </c>
      <c r="D4397" s="581">
        <v>310000</v>
      </c>
      <c r="E4397" s="588">
        <v>100</v>
      </c>
    </row>
    <row r="4398" spans="1:5" s="41" customFormat="1" ht="13.5" customHeight="1">
      <c r="A4398" s="582">
        <v>3</v>
      </c>
      <c r="B4398" s="583" t="s">
        <v>199</v>
      </c>
      <c r="C4398" s="584">
        <v>310000</v>
      </c>
      <c r="D4398" s="584">
        <v>310000</v>
      </c>
      <c r="E4398" s="589">
        <v>100</v>
      </c>
    </row>
    <row r="4399" spans="1:5" s="41" customFormat="1" ht="13.5" customHeight="1">
      <c r="A4399" s="582">
        <v>32</v>
      </c>
      <c r="B4399" s="583" t="s">
        <v>203</v>
      </c>
      <c r="C4399" s="584">
        <v>310000</v>
      </c>
      <c r="D4399" s="584">
        <v>310000</v>
      </c>
      <c r="E4399" s="589">
        <v>100</v>
      </c>
    </row>
    <row r="4400" spans="1:5" s="41" customFormat="1" ht="13.5" customHeight="1">
      <c r="A4400" s="582">
        <v>323</v>
      </c>
      <c r="B4400" s="583" t="s">
        <v>168</v>
      </c>
      <c r="C4400" s="584">
        <v>310000</v>
      </c>
      <c r="D4400" s="584">
        <v>310000</v>
      </c>
      <c r="E4400" s="589">
        <v>100</v>
      </c>
    </row>
    <row r="4401" spans="1:5" s="41" customFormat="1" ht="13.5" customHeight="1">
      <c r="A4401" s="585">
        <v>3234</v>
      </c>
      <c r="B4401" s="586" t="s">
        <v>242</v>
      </c>
      <c r="C4401" s="587">
        <v>0</v>
      </c>
      <c r="D4401" s="587">
        <v>310000</v>
      </c>
      <c r="E4401" s="590">
        <v>0</v>
      </c>
    </row>
    <row r="4402" spans="1:5" s="41" customFormat="1" ht="13.5" customHeight="1">
      <c r="A4402" s="580" t="s">
        <v>1016</v>
      </c>
      <c r="B4402" s="580"/>
      <c r="C4402" s="581">
        <v>200000</v>
      </c>
      <c r="D4402" s="581">
        <v>193125</v>
      </c>
      <c r="E4402" s="588">
        <v>96.56</v>
      </c>
    </row>
    <row r="4403" spans="1:5" s="41" customFormat="1" ht="13.5" customHeight="1">
      <c r="A4403" s="580" t="s">
        <v>138</v>
      </c>
      <c r="B4403" s="580"/>
      <c r="C4403" s="581">
        <v>200000</v>
      </c>
      <c r="D4403" s="581">
        <v>193125</v>
      </c>
      <c r="E4403" s="588">
        <v>96.56</v>
      </c>
    </row>
    <row r="4404" spans="1:5" s="41" customFormat="1" ht="13.5" customHeight="1">
      <c r="A4404" s="580" t="s">
        <v>919</v>
      </c>
      <c r="B4404" s="580"/>
      <c r="C4404" s="581">
        <v>200000</v>
      </c>
      <c r="D4404" s="581">
        <v>193125</v>
      </c>
      <c r="E4404" s="588">
        <v>96.56</v>
      </c>
    </row>
    <row r="4405" spans="1:5" s="41" customFormat="1" ht="13.5" customHeight="1">
      <c r="A4405" s="582">
        <v>3</v>
      </c>
      <c r="B4405" s="583" t="s">
        <v>199</v>
      </c>
      <c r="C4405" s="584">
        <v>200000</v>
      </c>
      <c r="D4405" s="584">
        <v>193125</v>
      </c>
      <c r="E4405" s="589">
        <v>96.56</v>
      </c>
    </row>
    <row r="4406" spans="1:5" s="41" customFormat="1" ht="13.5" customHeight="1">
      <c r="A4406" s="582">
        <v>32</v>
      </c>
      <c r="B4406" s="583" t="s">
        <v>203</v>
      </c>
      <c r="C4406" s="584">
        <v>200000</v>
      </c>
      <c r="D4406" s="584">
        <v>193125</v>
      </c>
      <c r="E4406" s="589">
        <v>96.56</v>
      </c>
    </row>
    <row r="4407" spans="1:5" s="41" customFormat="1" ht="13.5" customHeight="1">
      <c r="A4407" s="582">
        <v>323</v>
      </c>
      <c r="B4407" s="583" t="s">
        <v>168</v>
      </c>
      <c r="C4407" s="584">
        <v>200000</v>
      </c>
      <c r="D4407" s="584">
        <v>193125</v>
      </c>
      <c r="E4407" s="589">
        <v>96.56</v>
      </c>
    </row>
    <row r="4408" spans="1:5" s="41" customFormat="1" ht="13.5" customHeight="1">
      <c r="A4408" s="585">
        <v>3234</v>
      </c>
      <c r="B4408" s="586" t="s">
        <v>242</v>
      </c>
      <c r="C4408" s="587">
        <v>0</v>
      </c>
      <c r="D4408" s="587">
        <v>193125</v>
      </c>
      <c r="E4408" s="590">
        <v>0</v>
      </c>
    </row>
    <row r="4409" spans="1:5" s="41" customFormat="1" ht="13.5" customHeight="1">
      <c r="A4409" s="580" t="s">
        <v>1017</v>
      </c>
      <c r="B4409" s="580"/>
      <c r="C4409" s="581">
        <v>205000</v>
      </c>
      <c r="D4409" s="581">
        <v>201372.09</v>
      </c>
      <c r="E4409" s="588">
        <v>98.23</v>
      </c>
    </row>
    <row r="4410" spans="1:5" s="41" customFormat="1" ht="13.5" customHeight="1">
      <c r="A4410" s="580" t="s">
        <v>136</v>
      </c>
      <c r="B4410" s="580"/>
      <c r="C4410" s="581">
        <v>205000</v>
      </c>
      <c r="D4410" s="581">
        <v>201372.09</v>
      </c>
      <c r="E4410" s="588">
        <v>98.23</v>
      </c>
    </row>
    <row r="4411" spans="1:5" s="41" customFormat="1" ht="13.5" customHeight="1">
      <c r="A4411" s="580" t="s">
        <v>919</v>
      </c>
      <c r="B4411" s="580"/>
      <c r="C4411" s="581">
        <v>205000</v>
      </c>
      <c r="D4411" s="581">
        <v>201372.09</v>
      </c>
      <c r="E4411" s="588">
        <v>98.23</v>
      </c>
    </row>
    <row r="4412" spans="1:5" s="41" customFormat="1" ht="13.5" customHeight="1">
      <c r="A4412" s="582">
        <v>3</v>
      </c>
      <c r="B4412" s="583" t="s">
        <v>199</v>
      </c>
      <c r="C4412" s="584">
        <v>205000</v>
      </c>
      <c r="D4412" s="584">
        <v>201372.09</v>
      </c>
      <c r="E4412" s="589">
        <v>98.23</v>
      </c>
    </row>
    <row r="4413" spans="1:5" s="41" customFormat="1" ht="13.5" customHeight="1">
      <c r="A4413" s="582">
        <v>32</v>
      </c>
      <c r="B4413" s="583" t="s">
        <v>203</v>
      </c>
      <c r="C4413" s="584">
        <v>205000</v>
      </c>
      <c r="D4413" s="584">
        <v>201372.09</v>
      </c>
      <c r="E4413" s="589">
        <v>98.23</v>
      </c>
    </row>
    <row r="4414" spans="1:5" s="41" customFormat="1" ht="13.5" customHeight="1">
      <c r="A4414" s="582">
        <v>323</v>
      </c>
      <c r="B4414" s="583" t="s">
        <v>168</v>
      </c>
      <c r="C4414" s="584">
        <v>205000</v>
      </c>
      <c r="D4414" s="584">
        <v>201372.09</v>
      </c>
      <c r="E4414" s="589">
        <v>98.23</v>
      </c>
    </row>
    <row r="4415" spans="1:5" s="41" customFormat="1" ht="13.5" customHeight="1">
      <c r="A4415" s="585">
        <v>3232</v>
      </c>
      <c r="B4415" s="586" t="s">
        <v>241</v>
      </c>
      <c r="C4415" s="587">
        <v>0</v>
      </c>
      <c r="D4415" s="587">
        <v>201372.09</v>
      </c>
      <c r="E4415" s="590">
        <v>0</v>
      </c>
    </row>
    <row r="4416" spans="1:5" s="41" customFormat="1" ht="13.5" customHeight="1">
      <c r="A4416" s="580" t="s">
        <v>1018</v>
      </c>
      <c r="B4416" s="580"/>
      <c r="C4416" s="581">
        <v>50000</v>
      </c>
      <c r="D4416" s="581">
        <v>39960.61</v>
      </c>
      <c r="E4416" s="588">
        <v>79.92</v>
      </c>
    </row>
    <row r="4417" spans="1:5" s="41" customFormat="1" ht="13.5" customHeight="1">
      <c r="A4417" s="580" t="s">
        <v>136</v>
      </c>
      <c r="B4417" s="580"/>
      <c r="C4417" s="581">
        <v>50000</v>
      </c>
      <c r="D4417" s="581">
        <v>39960.61</v>
      </c>
      <c r="E4417" s="588">
        <v>79.92</v>
      </c>
    </row>
    <row r="4418" spans="1:5" s="41" customFormat="1" ht="13.5" customHeight="1">
      <c r="A4418" s="580" t="s">
        <v>919</v>
      </c>
      <c r="B4418" s="580"/>
      <c r="C4418" s="581">
        <v>50000</v>
      </c>
      <c r="D4418" s="581">
        <v>39960.61</v>
      </c>
      <c r="E4418" s="588">
        <v>79.92</v>
      </c>
    </row>
    <row r="4419" spans="1:5" s="41" customFormat="1" ht="13.5" customHeight="1">
      <c r="A4419" s="582">
        <v>3</v>
      </c>
      <c r="B4419" s="583" t="s">
        <v>199</v>
      </c>
      <c r="C4419" s="584">
        <v>50000</v>
      </c>
      <c r="D4419" s="584">
        <v>39960.61</v>
      </c>
      <c r="E4419" s="589">
        <v>79.92</v>
      </c>
    </row>
    <row r="4420" spans="1:5" s="41" customFormat="1" ht="13.5" customHeight="1">
      <c r="A4420" s="582">
        <v>32</v>
      </c>
      <c r="B4420" s="583" t="s">
        <v>203</v>
      </c>
      <c r="C4420" s="584">
        <v>50000</v>
      </c>
      <c r="D4420" s="584">
        <v>39960.61</v>
      </c>
      <c r="E4420" s="589">
        <v>79.92</v>
      </c>
    </row>
    <row r="4421" spans="1:5" s="41" customFormat="1" ht="13.5" customHeight="1">
      <c r="A4421" s="582">
        <v>323</v>
      </c>
      <c r="B4421" s="583" t="s">
        <v>168</v>
      </c>
      <c r="C4421" s="584">
        <v>50000</v>
      </c>
      <c r="D4421" s="584">
        <v>39960.61</v>
      </c>
      <c r="E4421" s="589">
        <v>79.92</v>
      </c>
    </row>
    <row r="4422" spans="1:5" s="41" customFormat="1" ht="13.5" customHeight="1">
      <c r="A4422" s="585">
        <v>3232</v>
      </c>
      <c r="B4422" s="586" t="s">
        <v>241</v>
      </c>
      <c r="C4422" s="587">
        <v>0</v>
      </c>
      <c r="D4422" s="587">
        <v>39960.61</v>
      </c>
      <c r="E4422" s="590">
        <v>0</v>
      </c>
    </row>
    <row r="4423" spans="1:5" s="41" customFormat="1" ht="13.5" customHeight="1">
      <c r="A4423" s="580" t="s">
        <v>1019</v>
      </c>
      <c r="B4423" s="580"/>
      <c r="C4423" s="581">
        <v>1079000</v>
      </c>
      <c r="D4423" s="581">
        <v>1078374.6</v>
      </c>
      <c r="E4423" s="588">
        <v>99.94</v>
      </c>
    </row>
    <row r="4424" spans="1:5" s="41" customFormat="1" ht="13.5" customHeight="1">
      <c r="A4424" s="580" t="s">
        <v>32</v>
      </c>
      <c r="B4424" s="580"/>
      <c r="C4424" s="581">
        <v>1079000</v>
      </c>
      <c r="D4424" s="581">
        <v>1078374.6</v>
      </c>
      <c r="E4424" s="588">
        <v>99.94</v>
      </c>
    </row>
    <row r="4425" spans="1:5" s="41" customFormat="1" ht="13.5" customHeight="1">
      <c r="A4425" s="580" t="s">
        <v>918</v>
      </c>
      <c r="B4425" s="580"/>
      <c r="C4425" s="581">
        <v>1079000</v>
      </c>
      <c r="D4425" s="581">
        <v>1078374.6</v>
      </c>
      <c r="E4425" s="588">
        <v>99.94</v>
      </c>
    </row>
    <row r="4426" spans="1:5" s="41" customFormat="1" ht="13.5" customHeight="1">
      <c r="A4426" s="582">
        <v>3</v>
      </c>
      <c r="B4426" s="583" t="s">
        <v>199</v>
      </c>
      <c r="C4426" s="584">
        <v>1079000</v>
      </c>
      <c r="D4426" s="584">
        <v>1078374.6</v>
      </c>
      <c r="E4426" s="589">
        <v>99.94</v>
      </c>
    </row>
    <row r="4427" spans="1:5" s="41" customFormat="1" ht="13.5" customHeight="1">
      <c r="A4427" s="582">
        <v>32</v>
      </c>
      <c r="B4427" s="583" t="s">
        <v>203</v>
      </c>
      <c r="C4427" s="584">
        <v>1079000</v>
      </c>
      <c r="D4427" s="584">
        <v>1078374.6</v>
      </c>
      <c r="E4427" s="589">
        <v>99.94</v>
      </c>
    </row>
    <row r="4428" spans="1:5" s="41" customFormat="1" ht="13.5" customHeight="1">
      <c r="A4428" s="582">
        <v>323</v>
      </c>
      <c r="B4428" s="583" t="s">
        <v>168</v>
      </c>
      <c r="C4428" s="584">
        <v>1079000</v>
      </c>
      <c r="D4428" s="584">
        <v>1078374.6</v>
      </c>
      <c r="E4428" s="589">
        <v>99.94</v>
      </c>
    </row>
    <row r="4429" spans="1:5" s="41" customFormat="1" ht="13.5" customHeight="1">
      <c r="A4429" s="585">
        <v>3232</v>
      </c>
      <c r="B4429" s="586" t="s">
        <v>241</v>
      </c>
      <c r="C4429" s="587">
        <v>0</v>
      </c>
      <c r="D4429" s="587">
        <v>1078374.6</v>
      </c>
      <c r="E4429" s="590">
        <v>0</v>
      </c>
    </row>
    <row r="4430" spans="1:5" s="41" customFormat="1" ht="13.5" customHeight="1">
      <c r="A4430" s="585"/>
      <c r="B4430" s="586"/>
      <c r="C4430" s="587"/>
      <c r="D4430" s="587"/>
      <c r="E4430" s="590"/>
    </row>
    <row r="4431" spans="1:5" s="41" customFormat="1" ht="13.5" customHeight="1">
      <c r="A4431" s="603" t="s">
        <v>5</v>
      </c>
      <c r="B4431" s="603"/>
      <c r="C4431" s="604">
        <v>23214227</v>
      </c>
      <c r="D4431" s="604">
        <v>19892118.21</v>
      </c>
      <c r="E4431" s="605">
        <v>85.69</v>
      </c>
    </row>
    <row r="4432" spans="1:5" s="41" customFormat="1" ht="13.5" customHeight="1">
      <c r="A4432" s="580" t="s">
        <v>1020</v>
      </c>
      <c r="B4432" s="580"/>
      <c r="C4432" s="581">
        <v>1656000</v>
      </c>
      <c r="D4432" s="581">
        <v>1654995.66</v>
      </c>
      <c r="E4432" s="588">
        <v>99.94</v>
      </c>
    </row>
    <row r="4433" spans="1:5" s="41" customFormat="1" ht="13.5" customHeight="1">
      <c r="A4433" s="580" t="s">
        <v>138</v>
      </c>
      <c r="B4433" s="580"/>
      <c r="C4433" s="581">
        <v>1656000</v>
      </c>
      <c r="D4433" s="581">
        <v>1654995.66</v>
      </c>
      <c r="E4433" s="588">
        <v>99.94</v>
      </c>
    </row>
    <row r="4434" spans="1:5" s="41" customFormat="1" ht="13.5" customHeight="1">
      <c r="A4434" s="580" t="s">
        <v>919</v>
      </c>
      <c r="B4434" s="580"/>
      <c r="C4434" s="581">
        <v>1656000</v>
      </c>
      <c r="D4434" s="581">
        <v>1654995.66</v>
      </c>
      <c r="E4434" s="588">
        <v>99.94</v>
      </c>
    </row>
    <row r="4435" spans="1:5" s="41" customFormat="1" ht="13.5" customHeight="1">
      <c r="A4435" s="582">
        <v>4</v>
      </c>
      <c r="B4435" s="583" t="s">
        <v>213</v>
      </c>
      <c r="C4435" s="584">
        <v>1656000</v>
      </c>
      <c r="D4435" s="584">
        <v>1654995.66</v>
      </c>
      <c r="E4435" s="589">
        <v>99.94</v>
      </c>
    </row>
    <row r="4436" spans="1:5" s="41" customFormat="1" ht="13.5" customHeight="1">
      <c r="A4436" s="582">
        <v>42</v>
      </c>
      <c r="B4436" s="583" t="s">
        <v>215</v>
      </c>
      <c r="C4436" s="584">
        <v>1656000</v>
      </c>
      <c r="D4436" s="584">
        <v>1654995.66</v>
      </c>
      <c r="E4436" s="589">
        <v>99.94</v>
      </c>
    </row>
    <row r="4437" spans="1:5" s="41" customFormat="1" ht="13.5" customHeight="1">
      <c r="A4437" s="582">
        <v>421</v>
      </c>
      <c r="B4437" s="583" t="s">
        <v>161</v>
      </c>
      <c r="C4437" s="584">
        <v>1656000</v>
      </c>
      <c r="D4437" s="584">
        <v>1654995.66</v>
      </c>
      <c r="E4437" s="589">
        <v>99.94</v>
      </c>
    </row>
    <row r="4438" spans="1:5" s="41" customFormat="1" ht="13.5" customHeight="1">
      <c r="A4438" s="585">
        <v>4214</v>
      </c>
      <c r="B4438" s="586" t="s">
        <v>18</v>
      </c>
      <c r="C4438" s="587">
        <v>0</v>
      </c>
      <c r="D4438" s="587">
        <v>1654995.66</v>
      </c>
      <c r="E4438" s="590">
        <v>0</v>
      </c>
    </row>
    <row r="4439" spans="1:5" s="41" customFormat="1" ht="13.5" customHeight="1">
      <c r="A4439" s="580" t="s">
        <v>1021</v>
      </c>
      <c r="B4439" s="580"/>
      <c r="C4439" s="581">
        <v>61000</v>
      </c>
      <c r="D4439" s="581">
        <v>60875</v>
      </c>
      <c r="E4439" s="588">
        <v>99.8</v>
      </c>
    </row>
    <row r="4440" spans="1:5" s="41" customFormat="1" ht="13.5" customHeight="1">
      <c r="A4440" s="580" t="s">
        <v>138</v>
      </c>
      <c r="B4440" s="580"/>
      <c r="C4440" s="581">
        <v>61000</v>
      </c>
      <c r="D4440" s="581">
        <v>60875</v>
      </c>
      <c r="E4440" s="588">
        <v>99.8</v>
      </c>
    </row>
    <row r="4441" spans="1:5" s="41" customFormat="1" ht="13.5" customHeight="1">
      <c r="A4441" s="580" t="s">
        <v>919</v>
      </c>
      <c r="B4441" s="580"/>
      <c r="C4441" s="581">
        <v>61000</v>
      </c>
      <c r="D4441" s="581">
        <v>60875</v>
      </c>
      <c r="E4441" s="588">
        <v>99.8</v>
      </c>
    </row>
    <row r="4442" spans="1:5" s="41" customFormat="1" ht="13.5" customHeight="1">
      <c r="A4442" s="582">
        <v>4</v>
      </c>
      <c r="B4442" s="583" t="s">
        <v>213</v>
      </c>
      <c r="C4442" s="584">
        <v>61000</v>
      </c>
      <c r="D4442" s="584">
        <v>60875</v>
      </c>
      <c r="E4442" s="589">
        <v>99.8</v>
      </c>
    </row>
    <row r="4443" spans="1:5" s="41" customFormat="1" ht="13.5" customHeight="1">
      <c r="A4443" s="582">
        <v>42</v>
      </c>
      <c r="B4443" s="583" t="s">
        <v>215</v>
      </c>
      <c r="C4443" s="584">
        <v>61000</v>
      </c>
      <c r="D4443" s="584">
        <v>60875</v>
      </c>
      <c r="E4443" s="589">
        <v>99.8</v>
      </c>
    </row>
    <row r="4444" spans="1:5" s="41" customFormat="1" ht="13.5" customHeight="1">
      <c r="A4444" s="582">
        <v>421</v>
      </c>
      <c r="B4444" s="583" t="s">
        <v>161</v>
      </c>
      <c r="C4444" s="584">
        <v>61000</v>
      </c>
      <c r="D4444" s="584">
        <v>60875</v>
      </c>
      <c r="E4444" s="589">
        <v>99.8</v>
      </c>
    </row>
    <row r="4445" spans="1:5" s="41" customFormat="1" ht="13.5" customHeight="1">
      <c r="A4445" s="585">
        <v>4214</v>
      </c>
      <c r="B4445" s="586" t="s">
        <v>18</v>
      </c>
      <c r="C4445" s="587">
        <v>0</v>
      </c>
      <c r="D4445" s="587">
        <v>60875</v>
      </c>
      <c r="E4445" s="590">
        <v>0</v>
      </c>
    </row>
    <row r="4446" spans="1:5" s="41" customFormat="1" ht="13.5" customHeight="1">
      <c r="A4446" s="580" t="s">
        <v>1022</v>
      </c>
      <c r="B4446" s="580"/>
      <c r="C4446" s="581">
        <v>54000</v>
      </c>
      <c r="D4446" s="581">
        <v>53750</v>
      </c>
      <c r="E4446" s="588">
        <v>99.54</v>
      </c>
    </row>
    <row r="4447" spans="1:5" s="41" customFormat="1" ht="13.5" customHeight="1">
      <c r="A4447" s="580" t="s">
        <v>138</v>
      </c>
      <c r="B4447" s="580"/>
      <c r="C4447" s="581">
        <v>54000</v>
      </c>
      <c r="D4447" s="581">
        <v>53750</v>
      </c>
      <c r="E4447" s="588">
        <v>99.54</v>
      </c>
    </row>
    <row r="4448" spans="1:5" s="41" customFormat="1" ht="13.5" customHeight="1">
      <c r="A4448" s="580" t="s">
        <v>919</v>
      </c>
      <c r="B4448" s="580"/>
      <c r="C4448" s="581">
        <v>54000</v>
      </c>
      <c r="D4448" s="581">
        <v>53750</v>
      </c>
      <c r="E4448" s="588">
        <v>99.54</v>
      </c>
    </row>
    <row r="4449" spans="1:5" s="41" customFormat="1" ht="13.5" customHeight="1">
      <c r="A4449" s="582">
        <v>4</v>
      </c>
      <c r="B4449" s="583" t="s">
        <v>213</v>
      </c>
      <c r="C4449" s="584">
        <v>54000</v>
      </c>
      <c r="D4449" s="584">
        <v>53750</v>
      </c>
      <c r="E4449" s="589">
        <v>99.54</v>
      </c>
    </row>
    <row r="4450" spans="1:5" s="41" customFormat="1" ht="13.5" customHeight="1">
      <c r="A4450" s="582">
        <v>42</v>
      </c>
      <c r="B4450" s="583" t="s">
        <v>215</v>
      </c>
      <c r="C4450" s="584">
        <v>54000</v>
      </c>
      <c r="D4450" s="584">
        <v>53750</v>
      </c>
      <c r="E4450" s="589">
        <v>99.54</v>
      </c>
    </row>
    <row r="4451" spans="1:5" s="41" customFormat="1" ht="13.5" customHeight="1">
      <c r="A4451" s="582">
        <v>421</v>
      </c>
      <c r="B4451" s="583" t="s">
        <v>161</v>
      </c>
      <c r="C4451" s="584">
        <v>54000</v>
      </c>
      <c r="D4451" s="584">
        <v>53750</v>
      </c>
      <c r="E4451" s="589">
        <v>99.54</v>
      </c>
    </row>
    <row r="4452" spans="1:5" s="41" customFormat="1" ht="13.5" customHeight="1">
      <c r="A4452" s="585">
        <v>4214</v>
      </c>
      <c r="B4452" s="586" t="s">
        <v>18</v>
      </c>
      <c r="C4452" s="587">
        <v>0</v>
      </c>
      <c r="D4452" s="587">
        <v>53750</v>
      </c>
      <c r="E4452" s="590">
        <v>0</v>
      </c>
    </row>
    <row r="4453" spans="1:5" s="41" customFormat="1" ht="13.5" customHeight="1">
      <c r="A4453" s="580" t="s">
        <v>922</v>
      </c>
      <c r="B4453" s="580"/>
      <c r="C4453" s="581">
        <v>0</v>
      </c>
      <c r="D4453" s="581">
        <v>0</v>
      </c>
      <c r="E4453" s="588">
        <v>0</v>
      </c>
    </row>
    <row r="4454" spans="1:5" s="41" customFormat="1" ht="13.5" customHeight="1">
      <c r="A4454" s="582">
        <v>4</v>
      </c>
      <c r="B4454" s="583" t="s">
        <v>213</v>
      </c>
      <c r="C4454" s="584">
        <v>0</v>
      </c>
      <c r="D4454" s="584">
        <v>0</v>
      </c>
      <c r="E4454" s="589">
        <v>0</v>
      </c>
    </row>
    <row r="4455" spans="1:5" s="41" customFormat="1" ht="13.5" customHeight="1">
      <c r="A4455" s="582">
        <v>42</v>
      </c>
      <c r="B4455" s="583" t="s">
        <v>215</v>
      </c>
      <c r="C4455" s="584">
        <v>0</v>
      </c>
      <c r="D4455" s="584">
        <v>0</v>
      </c>
      <c r="E4455" s="589">
        <v>0</v>
      </c>
    </row>
    <row r="4456" spans="1:5" s="41" customFormat="1" ht="13.5" customHeight="1">
      <c r="A4456" s="582">
        <v>421</v>
      </c>
      <c r="B4456" s="583" t="s">
        <v>161</v>
      </c>
      <c r="C4456" s="584">
        <v>0</v>
      </c>
      <c r="D4456" s="584">
        <v>0</v>
      </c>
      <c r="E4456" s="589">
        <v>0</v>
      </c>
    </row>
    <row r="4457" spans="1:5" s="41" customFormat="1" ht="13.5" customHeight="1">
      <c r="A4457" s="585">
        <v>4214</v>
      </c>
      <c r="B4457" s="586" t="s">
        <v>18</v>
      </c>
      <c r="C4457" s="587">
        <v>0</v>
      </c>
      <c r="D4457" s="587">
        <v>0</v>
      </c>
      <c r="E4457" s="590">
        <v>0</v>
      </c>
    </row>
    <row r="4458" spans="1:5" s="41" customFormat="1" ht="13.5" customHeight="1">
      <c r="A4458" s="580" t="s">
        <v>1023</v>
      </c>
      <c r="B4458" s="580"/>
      <c r="C4458" s="581">
        <v>5858000</v>
      </c>
      <c r="D4458" s="581">
        <v>5750417.19</v>
      </c>
      <c r="E4458" s="588">
        <v>98.16</v>
      </c>
    </row>
    <row r="4459" spans="1:5" s="41" customFormat="1" ht="13.5" customHeight="1">
      <c r="A4459" s="580" t="s">
        <v>37</v>
      </c>
      <c r="B4459" s="580"/>
      <c r="C4459" s="581">
        <v>5858000</v>
      </c>
      <c r="D4459" s="581">
        <v>5750417.19</v>
      </c>
      <c r="E4459" s="588">
        <v>98.16</v>
      </c>
    </row>
    <row r="4460" spans="1:5" s="41" customFormat="1" ht="13.5" customHeight="1">
      <c r="A4460" s="580" t="s">
        <v>919</v>
      </c>
      <c r="B4460" s="580"/>
      <c r="C4460" s="581">
        <v>5858000</v>
      </c>
      <c r="D4460" s="581">
        <v>5750417.19</v>
      </c>
      <c r="E4460" s="588">
        <v>98.16</v>
      </c>
    </row>
    <row r="4461" spans="1:5" s="41" customFormat="1" ht="13.5" customHeight="1">
      <c r="A4461" s="582">
        <v>4</v>
      </c>
      <c r="B4461" s="583" t="s">
        <v>213</v>
      </c>
      <c r="C4461" s="584">
        <v>5858000</v>
      </c>
      <c r="D4461" s="584">
        <v>5750417.19</v>
      </c>
      <c r="E4461" s="589">
        <v>98.16</v>
      </c>
    </row>
    <row r="4462" spans="1:5" s="41" customFormat="1" ht="13.5" customHeight="1">
      <c r="A4462" s="582">
        <v>42</v>
      </c>
      <c r="B4462" s="583" t="s">
        <v>215</v>
      </c>
      <c r="C4462" s="584">
        <v>5858000</v>
      </c>
      <c r="D4462" s="584">
        <v>5750417.19</v>
      </c>
      <c r="E4462" s="589">
        <v>98.16</v>
      </c>
    </row>
    <row r="4463" spans="1:5" s="41" customFormat="1" ht="13.5" customHeight="1">
      <c r="A4463" s="582">
        <v>421</v>
      </c>
      <c r="B4463" s="583" t="s">
        <v>161</v>
      </c>
      <c r="C4463" s="584">
        <v>5858000</v>
      </c>
      <c r="D4463" s="584">
        <v>5750417.19</v>
      </c>
      <c r="E4463" s="589">
        <v>98.16</v>
      </c>
    </row>
    <row r="4464" spans="1:5" s="41" customFormat="1" ht="13.5" customHeight="1">
      <c r="A4464" s="585">
        <v>4213</v>
      </c>
      <c r="B4464" s="586" t="s">
        <v>216</v>
      </c>
      <c r="C4464" s="587">
        <v>0</v>
      </c>
      <c r="D4464" s="587">
        <v>5750417.19</v>
      </c>
      <c r="E4464" s="590">
        <v>0</v>
      </c>
    </row>
    <row r="4465" spans="1:5" s="41" customFormat="1" ht="13.5" customHeight="1">
      <c r="A4465" s="580" t="s">
        <v>1024</v>
      </c>
      <c r="B4465" s="580"/>
      <c r="C4465" s="581">
        <v>170000</v>
      </c>
      <c r="D4465" s="581">
        <v>171337.5</v>
      </c>
      <c r="E4465" s="588">
        <v>100.79</v>
      </c>
    </row>
    <row r="4466" spans="1:5" s="41" customFormat="1" ht="13.5" customHeight="1">
      <c r="A4466" s="580" t="s">
        <v>37</v>
      </c>
      <c r="B4466" s="580"/>
      <c r="C4466" s="581">
        <v>170000</v>
      </c>
      <c r="D4466" s="581">
        <v>171337.5</v>
      </c>
      <c r="E4466" s="588">
        <v>100.79</v>
      </c>
    </row>
    <row r="4467" spans="1:5" s="41" customFormat="1" ht="13.5" customHeight="1">
      <c r="A4467" s="580" t="s">
        <v>919</v>
      </c>
      <c r="B4467" s="580"/>
      <c r="C4467" s="581">
        <v>170000</v>
      </c>
      <c r="D4467" s="581">
        <v>171337.5</v>
      </c>
      <c r="E4467" s="588">
        <v>100.79</v>
      </c>
    </row>
    <row r="4468" spans="1:5" s="41" customFormat="1" ht="13.5" customHeight="1">
      <c r="A4468" s="582">
        <v>4</v>
      </c>
      <c r="B4468" s="583" t="s">
        <v>213</v>
      </c>
      <c r="C4468" s="584">
        <v>170000</v>
      </c>
      <c r="D4468" s="584">
        <v>171337.5</v>
      </c>
      <c r="E4468" s="589">
        <v>100.79</v>
      </c>
    </row>
    <row r="4469" spans="1:5" s="41" customFormat="1" ht="13.5" customHeight="1">
      <c r="A4469" s="582">
        <v>42</v>
      </c>
      <c r="B4469" s="583" t="s">
        <v>215</v>
      </c>
      <c r="C4469" s="584">
        <v>170000</v>
      </c>
      <c r="D4469" s="584">
        <v>171337.5</v>
      </c>
      <c r="E4469" s="589">
        <v>100.79</v>
      </c>
    </row>
    <row r="4470" spans="1:5" s="41" customFormat="1" ht="13.5" customHeight="1">
      <c r="A4470" s="582">
        <v>421</v>
      </c>
      <c r="B4470" s="583" t="s">
        <v>161</v>
      </c>
      <c r="C4470" s="584">
        <v>170000</v>
      </c>
      <c r="D4470" s="584">
        <v>171337.5</v>
      </c>
      <c r="E4470" s="589">
        <v>100.79</v>
      </c>
    </row>
    <row r="4471" spans="1:5" s="41" customFormat="1" ht="13.5" customHeight="1">
      <c r="A4471" s="585">
        <v>4213</v>
      </c>
      <c r="B4471" s="586" t="s">
        <v>216</v>
      </c>
      <c r="C4471" s="587">
        <v>0</v>
      </c>
      <c r="D4471" s="587">
        <v>171337.5</v>
      </c>
      <c r="E4471" s="590">
        <v>0</v>
      </c>
    </row>
    <row r="4472" spans="1:5" s="41" customFormat="1" ht="13.5" customHeight="1">
      <c r="A4472" s="580" t="s">
        <v>930</v>
      </c>
      <c r="B4472" s="580"/>
      <c r="C4472" s="581">
        <v>0</v>
      </c>
      <c r="D4472" s="581">
        <v>0</v>
      </c>
      <c r="E4472" s="588">
        <v>0</v>
      </c>
    </row>
    <row r="4473" spans="1:5" s="41" customFormat="1" ht="13.5" customHeight="1">
      <c r="A4473" s="582">
        <v>4</v>
      </c>
      <c r="B4473" s="583" t="s">
        <v>213</v>
      </c>
      <c r="C4473" s="584">
        <v>0</v>
      </c>
      <c r="D4473" s="584">
        <v>0</v>
      </c>
      <c r="E4473" s="589">
        <v>0</v>
      </c>
    </row>
    <row r="4474" spans="1:5" s="41" customFormat="1" ht="13.5" customHeight="1">
      <c r="A4474" s="582">
        <v>42</v>
      </c>
      <c r="B4474" s="583" t="s">
        <v>215</v>
      </c>
      <c r="C4474" s="584">
        <v>0</v>
      </c>
      <c r="D4474" s="584">
        <v>0</v>
      </c>
      <c r="E4474" s="589">
        <v>0</v>
      </c>
    </row>
    <row r="4475" spans="1:5" s="41" customFormat="1" ht="13.5" customHeight="1">
      <c r="A4475" s="582">
        <v>421</v>
      </c>
      <c r="B4475" s="583" t="s">
        <v>161</v>
      </c>
      <c r="C4475" s="584">
        <v>0</v>
      </c>
      <c r="D4475" s="584">
        <v>0</v>
      </c>
      <c r="E4475" s="589">
        <v>0</v>
      </c>
    </row>
    <row r="4476" spans="1:5" s="41" customFormat="1" ht="13.5" customHeight="1">
      <c r="A4476" s="585">
        <v>4213</v>
      </c>
      <c r="B4476" s="586" t="s">
        <v>216</v>
      </c>
      <c r="C4476" s="587">
        <v>0</v>
      </c>
      <c r="D4476" s="587">
        <v>0</v>
      </c>
      <c r="E4476" s="590">
        <v>0</v>
      </c>
    </row>
    <row r="4477" spans="1:5" s="41" customFormat="1" ht="13.5" customHeight="1">
      <c r="A4477" s="580" t="s">
        <v>1025</v>
      </c>
      <c r="B4477" s="580"/>
      <c r="C4477" s="581">
        <v>50000</v>
      </c>
      <c r="D4477" s="581">
        <v>0</v>
      </c>
      <c r="E4477" s="588">
        <v>0</v>
      </c>
    </row>
    <row r="4478" spans="1:5" s="41" customFormat="1" ht="13.5" customHeight="1">
      <c r="A4478" s="580" t="s">
        <v>37</v>
      </c>
      <c r="B4478" s="580"/>
      <c r="C4478" s="581">
        <v>50000</v>
      </c>
      <c r="D4478" s="581">
        <v>0</v>
      </c>
      <c r="E4478" s="588">
        <v>0</v>
      </c>
    </row>
    <row r="4479" spans="1:5" s="41" customFormat="1" ht="13.5" customHeight="1">
      <c r="A4479" s="580" t="s">
        <v>930</v>
      </c>
      <c r="B4479" s="580"/>
      <c r="C4479" s="581">
        <v>50000</v>
      </c>
      <c r="D4479" s="581">
        <v>0</v>
      </c>
      <c r="E4479" s="588">
        <v>0</v>
      </c>
    </row>
    <row r="4480" spans="1:5" s="41" customFormat="1" ht="13.5" customHeight="1">
      <c r="A4480" s="582">
        <v>4</v>
      </c>
      <c r="B4480" s="583" t="s">
        <v>213</v>
      </c>
      <c r="C4480" s="584">
        <v>50000</v>
      </c>
      <c r="D4480" s="584">
        <v>0</v>
      </c>
      <c r="E4480" s="589">
        <v>0</v>
      </c>
    </row>
    <row r="4481" spans="1:5" s="41" customFormat="1" ht="13.5" customHeight="1">
      <c r="A4481" s="582">
        <v>42</v>
      </c>
      <c r="B4481" s="583" t="s">
        <v>215</v>
      </c>
      <c r="C4481" s="584">
        <v>50000</v>
      </c>
      <c r="D4481" s="584">
        <v>0</v>
      </c>
      <c r="E4481" s="589">
        <v>0</v>
      </c>
    </row>
    <row r="4482" spans="1:5" s="41" customFormat="1" ht="13.5" customHeight="1">
      <c r="A4482" s="582">
        <v>421</v>
      </c>
      <c r="B4482" s="583" t="s">
        <v>161</v>
      </c>
      <c r="C4482" s="584">
        <v>50000</v>
      </c>
      <c r="D4482" s="584">
        <v>0</v>
      </c>
      <c r="E4482" s="589">
        <v>0</v>
      </c>
    </row>
    <row r="4483" spans="1:5" s="41" customFormat="1" ht="13.5" customHeight="1">
      <c r="A4483" s="585">
        <v>4213</v>
      </c>
      <c r="B4483" s="586" t="s">
        <v>216</v>
      </c>
      <c r="C4483" s="587">
        <v>0</v>
      </c>
      <c r="D4483" s="587">
        <v>0</v>
      </c>
      <c r="E4483" s="590">
        <v>0</v>
      </c>
    </row>
    <row r="4484" spans="1:5" s="41" customFormat="1" ht="13.5" customHeight="1">
      <c r="A4484" s="580" t="s">
        <v>1026</v>
      </c>
      <c r="B4484" s="580"/>
      <c r="C4484" s="581">
        <v>76000</v>
      </c>
      <c r="D4484" s="581">
        <v>75922.31</v>
      </c>
      <c r="E4484" s="588">
        <v>99.9</v>
      </c>
    </row>
    <row r="4485" spans="1:5" s="41" customFormat="1" ht="13.5" customHeight="1">
      <c r="A4485" s="580" t="s">
        <v>37</v>
      </c>
      <c r="B4485" s="580"/>
      <c r="C4485" s="581">
        <v>76000</v>
      </c>
      <c r="D4485" s="581">
        <v>75922.31</v>
      </c>
      <c r="E4485" s="588">
        <v>99.9</v>
      </c>
    </row>
    <row r="4486" spans="1:5" s="41" customFormat="1" ht="13.5" customHeight="1">
      <c r="A4486" s="580" t="s">
        <v>919</v>
      </c>
      <c r="B4486" s="580"/>
      <c r="C4486" s="581">
        <v>76000</v>
      </c>
      <c r="D4486" s="581">
        <v>75922.31</v>
      </c>
      <c r="E4486" s="588">
        <v>99.9</v>
      </c>
    </row>
    <row r="4487" spans="1:5" s="41" customFormat="1" ht="13.5" customHeight="1">
      <c r="A4487" s="582">
        <v>4</v>
      </c>
      <c r="B4487" s="583" t="s">
        <v>213</v>
      </c>
      <c r="C4487" s="584">
        <v>76000</v>
      </c>
      <c r="D4487" s="584">
        <v>75922.31</v>
      </c>
      <c r="E4487" s="589">
        <v>99.9</v>
      </c>
    </row>
    <row r="4488" spans="1:5" s="41" customFormat="1" ht="13.5" customHeight="1">
      <c r="A4488" s="582">
        <v>42</v>
      </c>
      <c r="B4488" s="583" t="s">
        <v>215</v>
      </c>
      <c r="C4488" s="584">
        <v>76000</v>
      </c>
      <c r="D4488" s="584">
        <v>75922.31</v>
      </c>
      <c r="E4488" s="589">
        <v>99.9</v>
      </c>
    </row>
    <row r="4489" spans="1:5" s="41" customFormat="1" ht="13.5" customHeight="1">
      <c r="A4489" s="582">
        <v>421</v>
      </c>
      <c r="B4489" s="583" t="s">
        <v>161</v>
      </c>
      <c r="C4489" s="584">
        <v>76000</v>
      </c>
      <c r="D4489" s="584">
        <v>75922.31</v>
      </c>
      <c r="E4489" s="589">
        <v>99.9</v>
      </c>
    </row>
    <row r="4490" spans="1:5" s="41" customFormat="1" ht="13.5" customHeight="1">
      <c r="A4490" s="585">
        <v>4213</v>
      </c>
      <c r="B4490" s="586" t="s">
        <v>216</v>
      </c>
      <c r="C4490" s="587">
        <v>0</v>
      </c>
      <c r="D4490" s="587">
        <v>75922.31</v>
      </c>
      <c r="E4490" s="590">
        <v>0</v>
      </c>
    </row>
    <row r="4491" spans="1:5" s="41" customFormat="1" ht="13.5" customHeight="1">
      <c r="A4491" s="580" t="s">
        <v>1027</v>
      </c>
      <c r="B4491" s="580"/>
      <c r="C4491" s="581">
        <v>35000</v>
      </c>
      <c r="D4491" s="581">
        <v>34250</v>
      </c>
      <c r="E4491" s="588">
        <v>97.86</v>
      </c>
    </row>
    <row r="4492" spans="1:5" s="41" customFormat="1" ht="13.5" customHeight="1">
      <c r="A4492" s="580" t="s">
        <v>37</v>
      </c>
      <c r="B4492" s="580"/>
      <c r="C4492" s="581">
        <v>35000</v>
      </c>
      <c r="D4492" s="581">
        <v>34250</v>
      </c>
      <c r="E4492" s="588">
        <v>97.86</v>
      </c>
    </row>
    <row r="4493" spans="1:5" s="41" customFormat="1" ht="13.5" customHeight="1">
      <c r="A4493" s="580" t="s">
        <v>919</v>
      </c>
      <c r="B4493" s="580"/>
      <c r="C4493" s="581">
        <v>35000</v>
      </c>
      <c r="D4493" s="581">
        <v>34250</v>
      </c>
      <c r="E4493" s="588">
        <v>97.86</v>
      </c>
    </row>
    <row r="4494" spans="1:5" s="41" customFormat="1" ht="13.5" customHeight="1">
      <c r="A4494" s="582">
        <v>4</v>
      </c>
      <c r="B4494" s="583" t="s">
        <v>213</v>
      </c>
      <c r="C4494" s="584">
        <v>35000</v>
      </c>
      <c r="D4494" s="584">
        <v>34250</v>
      </c>
      <c r="E4494" s="589">
        <v>97.86</v>
      </c>
    </row>
    <row r="4495" spans="1:5" s="41" customFormat="1" ht="13.5" customHeight="1">
      <c r="A4495" s="582">
        <v>41</v>
      </c>
      <c r="B4495" s="583" t="s">
        <v>214</v>
      </c>
      <c r="C4495" s="584">
        <v>35000</v>
      </c>
      <c r="D4495" s="584">
        <v>34250</v>
      </c>
      <c r="E4495" s="589">
        <v>97.86</v>
      </c>
    </row>
    <row r="4496" spans="1:5" s="41" customFormat="1" ht="13.5" customHeight="1">
      <c r="A4496" s="582">
        <v>412</v>
      </c>
      <c r="B4496" s="583" t="s">
        <v>253</v>
      </c>
      <c r="C4496" s="584">
        <v>35000</v>
      </c>
      <c r="D4496" s="584">
        <v>34250</v>
      </c>
      <c r="E4496" s="589">
        <v>97.86</v>
      </c>
    </row>
    <row r="4497" spans="1:5" s="41" customFormat="1" ht="13.5" customHeight="1">
      <c r="A4497" s="585">
        <v>4124</v>
      </c>
      <c r="B4497" s="586" t="s">
        <v>163</v>
      </c>
      <c r="C4497" s="587">
        <v>0</v>
      </c>
      <c r="D4497" s="587">
        <v>34250</v>
      </c>
      <c r="E4497" s="590">
        <v>0</v>
      </c>
    </row>
    <row r="4498" spans="1:5" s="41" customFormat="1" ht="13.5" customHeight="1">
      <c r="A4498" s="580" t="s">
        <v>922</v>
      </c>
      <c r="B4498" s="580"/>
      <c r="C4498" s="581">
        <v>0</v>
      </c>
      <c r="D4498" s="581">
        <v>0</v>
      </c>
      <c r="E4498" s="588">
        <v>0</v>
      </c>
    </row>
    <row r="4499" spans="1:5" s="41" customFormat="1" ht="13.5" customHeight="1">
      <c r="A4499" s="582">
        <v>4</v>
      </c>
      <c r="B4499" s="583" t="s">
        <v>213</v>
      </c>
      <c r="C4499" s="584">
        <v>0</v>
      </c>
      <c r="D4499" s="584">
        <v>0</v>
      </c>
      <c r="E4499" s="589">
        <v>0</v>
      </c>
    </row>
    <row r="4500" spans="1:5" s="41" customFormat="1" ht="13.5" customHeight="1">
      <c r="A4500" s="582">
        <v>41</v>
      </c>
      <c r="B4500" s="583" t="s">
        <v>214</v>
      </c>
      <c r="C4500" s="584">
        <v>0</v>
      </c>
      <c r="D4500" s="584">
        <v>0</v>
      </c>
      <c r="E4500" s="589">
        <v>0</v>
      </c>
    </row>
    <row r="4501" spans="1:5" s="41" customFormat="1" ht="13.5" customHeight="1">
      <c r="A4501" s="582">
        <v>412</v>
      </c>
      <c r="B4501" s="583" t="s">
        <v>253</v>
      </c>
      <c r="C4501" s="584">
        <v>0</v>
      </c>
      <c r="D4501" s="584">
        <v>0</v>
      </c>
      <c r="E4501" s="589">
        <v>0</v>
      </c>
    </row>
    <row r="4502" spans="1:5" s="41" customFormat="1" ht="13.5" customHeight="1">
      <c r="A4502" s="585">
        <v>4124</v>
      </c>
      <c r="B4502" s="586" t="s">
        <v>163</v>
      </c>
      <c r="C4502" s="587">
        <v>0</v>
      </c>
      <c r="D4502" s="587">
        <v>0</v>
      </c>
      <c r="E4502" s="590">
        <v>0</v>
      </c>
    </row>
    <row r="4503" spans="1:5" s="41" customFormat="1" ht="13.5" customHeight="1">
      <c r="A4503" s="580" t="s">
        <v>1028</v>
      </c>
      <c r="B4503" s="580"/>
      <c r="C4503" s="581">
        <v>0</v>
      </c>
      <c r="D4503" s="581">
        <v>0</v>
      </c>
      <c r="E4503" s="588">
        <v>0</v>
      </c>
    </row>
    <row r="4504" spans="1:5" s="41" customFormat="1" ht="13.5" customHeight="1">
      <c r="A4504" s="580" t="s">
        <v>37</v>
      </c>
      <c r="B4504" s="580"/>
      <c r="C4504" s="581">
        <v>0</v>
      </c>
      <c r="D4504" s="581">
        <v>0</v>
      </c>
      <c r="E4504" s="588">
        <v>0</v>
      </c>
    </row>
    <row r="4505" spans="1:5" s="41" customFormat="1" ht="13.5" customHeight="1">
      <c r="A4505" s="580" t="s">
        <v>930</v>
      </c>
      <c r="B4505" s="580"/>
      <c r="C4505" s="581">
        <v>0</v>
      </c>
      <c r="D4505" s="581">
        <v>0</v>
      </c>
      <c r="E4505" s="588">
        <v>0</v>
      </c>
    </row>
    <row r="4506" spans="1:5" s="41" customFormat="1" ht="13.5" customHeight="1">
      <c r="A4506" s="582">
        <v>4</v>
      </c>
      <c r="B4506" s="583" t="s">
        <v>213</v>
      </c>
      <c r="C4506" s="584">
        <v>0</v>
      </c>
      <c r="D4506" s="584">
        <v>0</v>
      </c>
      <c r="E4506" s="589">
        <v>0</v>
      </c>
    </row>
    <row r="4507" spans="1:5" s="41" customFormat="1" ht="13.5" customHeight="1">
      <c r="A4507" s="582">
        <v>42</v>
      </c>
      <c r="B4507" s="583" t="s">
        <v>215</v>
      </c>
      <c r="C4507" s="584">
        <v>0</v>
      </c>
      <c r="D4507" s="584">
        <v>0</v>
      </c>
      <c r="E4507" s="589">
        <v>0</v>
      </c>
    </row>
    <row r="4508" spans="1:5" s="41" customFormat="1" ht="13.5" customHeight="1">
      <c r="A4508" s="582">
        <v>421</v>
      </c>
      <c r="B4508" s="583" t="s">
        <v>161</v>
      </c>
      <c r="C4508" s="584">
        <v>0</v>
      </c>
      <c r="D4508" s="584">
        <v>0</v>
      </c>
      <c r="E4508" s="589">
        <v>0</v>
      </c>
    </row>
    <row r="4509" spans="1:5" s="41" customFormat="1" ht="13.5" customHeight="1">
      <c r="A4509" s="585">
        <v>4213</v>
      </c>
      <c r="B4509" s="586" t="s">
        <v>216</v>
      </c>
      <c r="C4509" s="587">
        <v>0</v>
      </c>
      <c r="D4509" s="587">
        <v>0</v>
      </c>
      <c r="E4509" s="590">
        <v>0</v>
      </c>
    </row>
    <row r="4510" spans="1:5" s="41" customFormat="1" ht="13.5" customHeight="1">
      <c r="A4510" s="580" t="s">
        <v>1029</v>
      </c>
      <c r="B4510" s="580"/>
      <c r="C4510" s="581">
        <v>0</v>
      </c>
      <c r="D4510" s="581">
        <v>0</v>
      </c>
      <c r="E4510" s="588">
        <v>0</v>
      </c>
    </row>
    <row r="4511" spans="1:5" s="41" customFormat="1" ht="13.5" customHeight="1">
      <c r="A4511" s="580" t="s">
        <v>37</v>
      </c>
      <c r="B4511" s="580"/>
      <c r="C4511" s="581">
        <v>0</v>
      </c>
      <c r="D4511" s="581">
        <v>0</v>
      </c>
      <c r="E4511" s="588">
        <v>0</v>
      </c>
    </row>
    <row r="4512" spans="1:5" s="41" customFormat="1" ht="13.5" customHeight="1">
      <c r="A4512" s="580" t="s">
        <v>919</v>
      </c>
      <c r="B4512" s="580"/>
      <c r="C4512" s="581">
        <v>0</v>
      </c>
      <c r="D4512" s="581">
        <v>0</v>
      </c>
      <c r="E4512" s="588">
        <v>0</v>
      </c>
    </row>
    <row r="4513" spans="1:5" s="41" customFormat="1" ht="13.5" customHeight="1">
      <c r="A4513" s="582">
        <v>4</v>
      </c>
      <c r="B4513" s="583" t="s">
        <v>213</v>
      </c>
      <c r="C4513" s="584">
        <v>0</v>
      </c>
      <c r="D4513" s="584">
        <v>0</v>
      </c>
      <c r="E4513" s="589">
        <v>0</v>
      </c>
    </row>
    <row r="4514" spans="1:5" s="41" customFormat="1" ht="13.5" customHeight="1">
      <c r="A4514" s="582">
        <v>41</v>
      </c>
      <c r="B4514" s="583" t="s">
        <v>214</v>
      </c>
      <c r="C4514" s="584">
        <v>0</v>
      </c>
      <c r="D4514" s="584">
        <v>0</v>
      </c>
      <c r="E4514" s="589">
        <v>0</v>
      </c>
    </row>
    <row r="4515" spans="1:5" s="41" customFormat="1" ht="13.5" customHeight="1">
      <c r="A4515" s="582">
        <v>412</v>
      </c>
      <c r="B4515" s="583" t="s">
        <v>253</v>
      </c>
      <c r="C4515" s="584">
        <v>0</v>
      </c>
      <c r="D4515" s="584">
        <v>0</v>
      </c>
      <c r="E4515" s="589">
        <v>0</v>
      </c>
    </row>
    <row r="4516" spans="1:5" s="41" customFormat="1" ht="13.5" customHeight="1">
      <c r="A4516" s="585">
        <v>4124</v>
      </c>
      <c r="B4516" s="586" t="s">
        <v>163</v>
      </c>
      <c r="C4516" s="587">
        <v>0</v>
      </c>
      <c r="D4516" s="587">
        <v>0</v>
      </c>
      <c r="E4516" s="590">
        <v>0</v>
      </c>
    </row>
    <row r="4517" spans="1:5" s="41" customFormat="1" ht="13.5" customHeight="1">
      <c r="A4517" s="580" t="s">
        <v>1030</v>
      </c>
      <c r="B4517" s="580"/>
      <c r="C4517" s="581">
        <v>0</v>
      </c>
      <c r="D4517" s="581">
        <v>0</v>
      </c>
      <c r="E4517" s="588">
        <v>0</v>
      </c>
    </row>
    <row r="4518" spans="1:5" s="41" customFormat="1" ht="13.5" customHeight="1">
      <c r="A4518" s="580" t="s">
        <v>37</v>
      </c>
      <c r="B4518" s="580"/>
      <c r="C4518" s="581">
        <v>0</v>
      </c>
      <c r="D4518" s="581">
        <v>0</v>
      </c>
      <c r="E4518" s="588">
        <v>0</v>
      </c>
    </row>
    <row r="4519" spans="1:5" s="41" customFormat="1" ht="13.5" customHeight="1">
      <c r="A4519" s="580" t="s">
        <v>919</v>
      </c>
      <c r="B4519" s="580"/>
      <c r="C4519" s="581">
        <v>0</v>
      </c>
      <c r="D4519" s="581">
        <v>0</v>
      </c>
      <c r="E4519" s="588">
        <v>0</v>
      </c>
    </row>
    <row r="4520" spans="1:5" s="41" customFormat="1" ht="13.5" customHeight="1">
      <c r="A4520" s="582">
        <v>4</v>
      </c>
      <c r="B4520" s="583" t="s">
        <v>213</v>
      </c>
      <c r="C4520" s="584">
        <v>0</v>
      </c>
      <c r="D4520" s="584">
        <v>0</v>
      </c>
      <c r="E4520" s="589">
        <v>0</v>
      </c>
    </row>
    <row r="4521" spans="1:5" s="41" customFormat="1" ht="13.5" customHeight="1">
      <c r="A4521" s="582">
        <v>42</v>
      </c>
      <c r="B4521" s="583" t="s">
        <v>215</v>
      </c>
      <c r="C4521" s="584">
        <v>0</v>
      </c>
      <c r="D4521" s="584">
        <v>0</v>
      </c>
      <c r="E4521" s="589">
        <v>0</v>
      </c>
    </row>
    <row r="4522" spans="1:5" s="41" customFormat="1" ht="13.5" customHeight="1">
      <c r="A4522" s="582">
        <v>421</v>
      </c>
      <c r="B4522" s="583" t="s">
        <v>161</v>
      </c>
      <c r="C4522" s="584">
        <v>0</v>
      </c>
      <c r="D4522" s="584">
        <v>0</v>
      </c>
      <c r="E4522" s="589">
        <v>0</v>
      </c>
    </row>
    <row r="4523" spans="1:5" s="41" customFormat="1" ht="13.5" customHeight="1">
      <c r="A4523" s="585">
        <v>4213</v>
      </c>
      <c r="B4523" s="586" t="s">
        <v>216</v>
      </c>
      <c r="C4523" s="587">
        <v>0</v>
      </c>
      <c r="D4523" s="587">
        <v>0</v>
      </c>
      <c r="E4523" s="590">
        <v>0</v>
      </c>
    </row>
    <row r="4524" spans="1:5" s="41" customFormat="1" ht="13.5" customHeight="1">
      <c r="A4524" s="580" t="s">
        <v>1031</v>
      </c>
      <c r="B4524" s="580"/>
      <c r="C4524" s="581">
        <v>10000</v>
      </c>
      <c r="D4524" s="581">
        <v>8420.23</v>
      </c>
      <c r="E4524" s="588">
        <v>84.2</v>
      </c>
    </row>
    <row r="4525" spans="1:5" s="41" customFormat="1" ht="13.5" customHeight="1">
      <c r="A4525" s="580" t="s">
        <v>37</v>
      </c>
      <c r="B4525" s="580"/>
      <c r="C4525" s="581">
        <v>10000</v>
      </c>
      <c r="D4525" s="581">
        <v>8420.23</v>
      </c>
      <c r="E4525" s="588">
        <v>84.2</v>
      </c>
    </row>
    <row r="4526" spans="1:5" s="41" customFormat="1" ht="13.5" customHeight="1">
      <c r="A4526" s="580" t="s">
        <v>919</v>
      </c>
      <c r="B4526" s="580"/>
      <c r="C4526" s="581">
        <v>10000</v>
      </c>
      <c r="D4526" s="581">
        <v>8420.23</v>
      </c>
      <c r="E4526" s="588">
        <v>84.2</v>
      </c>
    </row>
    <row r="4527" spans="1:5" s="41" customFormat="1" ht="13.5" customHeight="1">
      <c r="A4527" s="582">
        <v>4</v>
      </c>
      <c r="B4527" s="583" t="s">
        <v>213</v>
      </c>
      <c r="C4527" s="584">
        <v>10000</v>
      </c>
      <c r="D4527" s="584">
        <v>8420.23</v>
      </c>
      <c r="E4527" s="589">
        <v>84.2</v>
      </c>
    </row>
    <row r="4528" spans="1:5" s="41" customFormat="1" ht="13.5" customHeight="1">
      <c r="A4528" s="582">
        <v>42</v>
      </c>
      <c r="B4528" s="583" t="s">
        <v>215</v>
      </c>
      <c r="C4528" s="584">
        <v>10000</v>
      </c>
      <c r="D4528" s="584">
        <v>8420.23</v>
      </c>
      <c r="E4528" s="589">
        <v>84.2</v>
      </c>
    </row>
    <row r="4529" spans="1:5" s="41" customFormat="1" ht="13.5" customHeight="1">
      <c r="A4529" s="582">
        <v>421</v>
      </c>
      <c r="B4529" s="583" t="s">
        <v>161</v>
      </c>
      <c r="C4529" s="584">
        <v>10000</v>
      </c>
      <c r="D4529" s="584">
        <v>8420.23</v>
      </c>
      <c r="E4529" s="589">
        <v>84.2</v>
      </c>
    </row>
    <row r="4530" spans="1:5" s="41" customFormat="1" ht="13.5" customHeight="1">
      <c r="A4530" s="585">
        <v>4213</v>
      </c>
      <c r="B4530" s="586" t="s">
        <v>216</v>
      </c>
      <c r="C4530" s="587">
        <v>0</v>
      </c>
      <c r="D4530" s="587">
        <v>8420.23</v>
      </c>
      <c r="E4530" s="590">
        <v>0</v>
      </c>
    </row>
    <row r="4531" spans="1:5" s="41" customFormat="1" ht="13.5" customHeight="1">
      <c r="A4531" s="580" t="s">
        <v>1032</v>
      </c>
      <c r="B4531" s="580"/>
      <c r="C4531" s="581">
        <v>0</v>
      </c>
      <c r="D4531" s="581">
        <v>0</v>
      </c>
      <c r="E4531" s="588">
        <v>0</v>
      </c>
    </row>
    <row r="4532" spans="1:5" s="41" customFormat="1" ht="13.5" customHeight="1">
      <c r="A4532" s="580" t="s">
        <v>37</v>
      </c>
      <c r="B4532" s="580"/>
      <c r="C4532" s="581">
        <v>0</v>
      </c>
      <c r="D4532" s="581">
        <v>0</v>
      </c>
      <c r="E4532" s="588">
        <v>0</v>
      </c>
    </row>
    <row r="4533" spans="1:5" s="41" customFormat="1" ht="13.5" customHeight="1">
      <c r="A4533" s="580" t="s">
        <v>922</v>
      </c>
      <c r="B4533" s="580"/>
      <c r="C4533" s="581">
        <v>0</v>
      </c>
      <c r="D4533" s="581">
        <v>0</v>
      </c>
      <c r="E4533" s="588">
        <v>0</v>
      </c>
    </row>
    <row r="4534" spans="1:5" s="41" customFormat="1" ht="13.5" customHeight="1">
      <c r="A4534" s="582">
        <v>4</v>
      </c>
      <c r="B4534" s="583" t="s">
        <v>213</v>
      </c>
      <c r="C4534" s="584">
        <v>0</v>
      </c>
      <c r="D4534" s="584">
        <v>0</v>
      </c>
      <c r="E4534" s="589">
        <v>0</v>
      </c>
    </row>
    <row r="4535" spans="1:5" s="41" customFormat="1" ht="13.5" customHeight="1">
      <c r="A4535" s="582">
        <v>42</v>
      </c>
      <c r="B4535" s="583" t="s">
        <v>215</v>
      </c>
      <c r="C4535" s="584">
        <v>0</v>
      </c>
      <c r="D4535" s="584">
        <v>0</v>
      </c>
      <c r="E4535" s="589">
        <v>0</v>
      </c>
    </row>
    <row r="4536" spans="1:5" s="41" customFormat="1" ht="13.5" customHeight="1">
      <c r="A4536" s="582">
        <v>421</v>
      </c>
      <c r="B4536" s="583" t="s">
        <v>161</v>
      </c>
      <c r="C4536" s="584">
        <v>0</v>
      </c>
      <c r="D4536" s="584">
        <v>0</v>
      </c>
      <c r="E4536" s="589">
        <v>0</v>
      </c>
    </row>
    <row r="4537" spans="1:5" s="41" customFormat="1" ht="13.5" customHeight="1">
      <c r="A4537" s="585">
        <v>4213</v>
      </c>
      <c r="B4537" s="586" t="s">
        <v>216</v>
      </c>
      <c r="C4537" s="587">
        <v>0</v>
      </c>
      <c r="D4537" s="587">
        <v>0</v>
      </c>
      <c r="E4537" s="590">
        <v>0</v>
      </c>
    </row>
    <row r="4538" spans="1:5" s="41" customFormat="1" ht="13.5" customHeight="1">
      <c r="A4538" s="580" t="s">
        <v>930</v>
      </c>
      <c r="B4538" s="580"/>
      <c r="C4538" s="581">
        <v>0</v>
      </c>
      <c r="D4538" s="581">
        <v>0</v>
      </c>
      <c r="E4538" s="588">
        <v>0</v>
      </c>
    </row>
    <row r="4539" spans="1:5" s="41" customFormat="1" ht="13.5" customHeight="1">
      <c r="A4539" s="582">
        <v>4</v>
      </c>
      <c r="B4539" s="583" t="s">
        <v>213</v>
      </c>
      <c r="C4539" s="584">
        <v>0</v>
      </c>
      <c r="D4539" s="584">
        <v>0</v>
      </c>
      <c r="E4539" s="589">
        <v>0</v>
      </c>
    </row>
    <row r="4540" spans="1:5" s="41" customFormat="1" ht="13.5" customHeight="1">
      <c r="A4540" s="582">
        <v>42</v>
      </c>
      <c r="B4540" s="583" t="s">
        <v>215</v>
      </c>
      <c r="C4540" s="584">
        <v>0</v>
      </c>
      <c r="D4540" s="584">
        <v>0</v>
      </c>
      <c r="E4540" s="589">
        <v>0</v>
      </c>
    </row>
    <row r="4541" spans="1:5" s="41" customFormat="1" ht="13.5" customHeight="1">
      <c r="A4541" s="582">
        <v>421</v>
      </c>
      <c r="B4541" s="583" t="s">
        <v>161</v>
      </c>
      <c r="C4541" s="584">
        <v>0</v>
      </c>
      <c r="D4541" s="584">
        <v>0</v>
      </c>
      <c r="E4541" s="589">
        <v>0</v>
      </c>
    </row>
    <row r="4542" spans="1:5" s="41" customFormat="1" ht="13.5" customHeight="1">
      <c r="A4542" s="585">
        <v>4213</v>
      </c>
      <c r="B4542" s="586" t="s">
        <v>216</v>
      </c>
      <c r="C4542" s="587">
        <v>0</v>
      </c>
      <c r="D4542" s="587">
        <v>0</v>
      </c>
      <c r="E4542" s="590">
        <v>0</v>
      </c>
    </row>
    <row r="4543" spans="1:5" s="41" customFormat="1" ht="13.5" customHeight="1">
      <c r="A4543" s="580" t="s">
        <v>1033</v>
      </c>
      <c r="B4543" s="580"/>
      <c r="C4543" s="581">
        <v>0</v>
      </c>
      <c r="D4543" s="581">
        <v>0</v>
      </c>
      <c r="E4543" s="588">
        <v>0</v>
      </c>
    </row>
    <row r="4544" spans="1:5" s="41" customFormat="1" ht="13.5" customHeight="1">
      <c r="A4544" s="580" t="s">
        <v>37</v>
      </c>
      <c r="B4544" s="580"/>
      <c r="C4544" s="581">
        <v>0</v>
      </c>
      <c r="D4544" s="581">
        <v>0</v>
      </c>
      <c r="E4544" s="588">
        <v>0</v>
      </c>
    </row>
    <row r="4545" spans="1:5" s="41" customFormat="1" ht="13.5" customHeight="1">
      <c r="A4545" s="580" t="s">
        <v>919</v>
      </c>
      <c r="B4545" s="580"/>
      <c r="C4545" s="581">
        <v>0</v>
      </c>
      <c r="D4545" s="581">
        <v>0</v>
      </c>
      <c r="E4545" s="588">
        <v>0</v>
      </c>
    </row>
    <row r="4546" spans="1:5" s="41" customFormat="1" ht="13.5" customHeight="1">
      <c r="A4546" s="582">
        <v>4</v>
      </c>
      <c r="B4546" s="583" t="s">
        <v>213</v>
      </c>
      <c r="C4546" s="584">
        <v>0</v>
      </c>
      <c r="D4546" s="584">
        <v>0</v>
      </c>
      <c r="E4546" s="589">
        <v>0</v>
      </c>
    </row>
    <row r="4547" spans="1:5" s="41" customFormat="1" ht="13.5" customHeight="1">
      <c r="A4547" s="582">
        <v>41</v>
      </c>
      <c r="B4547" s="583" t="s">
        <v>214</v>
      </c>
      <c r="C4547" s="584">
        <v>0</v>
      </c>
      <c r="D4547" s="584">
        <v>0</v>
      </c>
      <c r="E4547" s="589">
        <v>0</v>
      </c>
    </row>
    <row r="4548" spans="1:5" s="41" customFormat="1" ht="13.5" customHeight="1">
      <c r="A4548" s="582">
        <v>412</v>
      </c>
      <c r="B4548" s="583" t="s">
        <v>253</v>
      </c>
      <c r="C4548" s="584">
        <v>0</v>
      </c>
      <c r="D4548" s="584">
        <v>0</v>
      </c>
      <c r="E4548" s="589">
        <v>0</v>
      </c>
    </row>
    <row r="4549" spans="1:5" s="41" customFormat="1" ht="13.5" customHeight="1">
      <c r="A4549" s="585">
        <v>4124</v>
      </c>
      <c r="B4549" s="586" t="s">
        <v>163</v>
      </c>
      <c r="C4549" s="587">
        <v>0</v>
      </c>
      <c r="D4549" s="587">
        <v>0</v>
      </c>
      <c r="E4549" s="590">
        <v>0</v>
      </c>
    </row>
    <row r="4550" spans="1:5" s="41" customFormat="1" ht="13.5" customHeight="1">
      <c r="A4550" s="580" t="s">
        <v>1034</v>
      </c>
      <c r="B4550" s="580"/>
      <c r="C4550" s="581">
        <v>0</v>
      </c>
      <c r="D4550" s="581">
        <v>0</v>
      </c>
      <c r="E4550" s="588">
        <v>0</v>
      </c>
    </row>
    <row r="4551" spans="1:5" s="41" customFormat="1" ht="13.5" customHeight="1">
      <c r="A4551" s="580" t="s">
        <v>37</v>
      </c>
      <c r="B4551" s="580"/>
      <c r="C4551" s="581">
        <v>0</v>
      </c>
      <c r="D4551" s="581">
        <v>0</v>
      </c>
      <c r="E4551" s="588">
        <v>0</v>
      </c>
    </row>
    <row r="4552" spans="1:5" s="41" customFormat="1" ht="13.5" customHeight="1">
      <c r="A4552" s="580" t="s">
        <v>919</v>
      </c>
      <c r="B4552" s="580"/>
      <c r="C4552" s="581">
        <v>0</v>
      </c>
      <c r="D4552" s="581">
        <v>0</v>
      </c>
      <c r="E4552" s="588">
        <v>0</v>
      </c>
    </row>
    <row r="4553" spans="1:5" s="41" customFormat="1" ht="13.5" customHeight="1">
      <c r="A4553" s="582">
        <v>4</v>
      </c>
      <c r="B4553" s="583" t="s">
        <v>213</v>
      </c>
      <c r="C4553" s="584">
        <v>0</v>
      </c>
      <c r="D4553" s="584">
        <v>0</v>
      </c>
      <c r="E4553" s="589">
        <v>0</v>
      </c>
    </row>
    <row r="4554" spans="1:5" s="41" customFormat="1" ht="13.5" customHeight="1">
      <c r="A4554" s="582">
        <v>42</v>
      </c>
      <c r="B4554" s="583" t="s">
        <v>215</v>
      </c>
      <c r="C4554" s="584">
        <v>0</v>
      </c>
      <c r="D4554" s="584">
        <v>0</v>
      </c>
      <c r="E4554" s="589">
        <v>0</v>
      </c>
    </row>
    <row r="4555" spans="1:5" s="41" customFormat="1" ht="13.5" customHeight="1">
      <c r="A4555" s="582">
        <v>421</v>
      </c>
      <c r="B4555" s="583" t="s">
        <v>161</v>
      </c>
      <c r="C4555" s="584">
        <v>0</v>
      </c>
      <c r="D4555" s="584">
        <v>0</v>
      </c>
      <c r="E4555" s="589">
        <v>0</v>
      </c>
    </row>
    <row r="4556" spans="1:5" s="41" customFormat="1" ht="13.5" customHeight="1">
      <c r="A4556" s="585">
        <v>4213</v>
      </c>
      <c r="B4556" s="586" t="s">
        <v>216</v>
      </c>
      <c r="C4556" s="587">
        <v>0</v>
      </c>
      <c r="D4556" s="587">
        <v>0</v>
      </c>
      <c r="E4556" s="590">
        <v>0</v>
      </c>
    </row>
    <row r="4557" spans="1:5" s="41" customFormat="1" ht="13.5" customHeight="1">
      <c r="A4557" s="580" t="s">
        <v>1035</v>
      </c>
      <c r="B4557" s="580"/>
      <c r="C4557" s="581">
        <v>218000</v>
      </c>
      <c r="D4557" s="581">
        <v>25000</v>
      </c>
      <c r="E4557" s="588">
        <v>11.47</v>
      </c>
    </row>
    <row r="4558" spans="1:5" s="41" customFormat="1" ht="13.5" customHeight="1">
      <c r="A4558" s="580" t="s">
        <v>37</v>
      </c>
      <c r="B4558" s="580"/>
      <c r="C4558" s="581">
        <v>218000</v>
      </c>
      <c r="D4558" s="581">
        <v>25000</v>
      </c>
      <c r="E4558" s="588">
        <v>11.47</v>
      </c>
    </row>
    <row r="4559" spans="1:5" s="41" customFormat="1" ht="13.5" customHeight="1">
      <c r="A4559" s="580" t="s">
        <v>919</v>
      </c>
      <c r="B4559" s="580"/>
      <c r="C4559" s="581">
        <v>218000</v>
      </c>
      <c r="D4559" s="581">
        <v>25000</v>
      </c>
      <c r="E4559" s="588">
        <v>11.47</v>
      </c>
    </row>
    <row r="4560" spans="1:5" s="41" customFormat="1" ht="13.5" customHeight="1">
      <c r="A4560" s="582">
        <v>4</v>
      </c>
      <c r="B4560" s="583" t="s">
        <v>213</v>
      </c>
      <c r="C4560" s="584">
        <v>218000</v>
      </c>
      <c r="D4560" s="584">
        <v>25000</v>
      </c>
      <c r="E4560" s="589">
        <v>11.47</v>
      </c>
    </row>
    <row r="4561" spans="1:5" s="41" customFormat="1" ht="13.5" customHeight="1">
      <c r="A4561" s="582">
        <v>42</v>
      </c>
      <c r="B4561" s="583" t="s">
        <v>215</v>
      </c>
      <c r="C4561" s="584">
        <v>218000</v>
      </c>
      <c r="D4561" s="584">
        <v>25000</v>
      </c>
      <c r="E4561" s="589">
        <v>11.47</v>
      </c>
    </row>
    <row r="4562" spans="1:5" s="41" customFormat="1" ht="13.5" customHeight="1">
      <c r="A4562" s="582">
        <v>421</v>
      </c>
      <c r="B4562" s="583" t="s">
        <v>161</v>
      </c>
      <c r="C4562" s="584">
        <v>218000</v>
      </c>
      <c r="D4562" s="584">
        <v>25000</v>
      </c>
      <c r="E4562" s="589">
        <v>11.47</v>
      </c>
    </row>
    <row r="4563" spans="1:5" s="41" customFormat="1" ht="13.5" customHeight="1">
      <c r="A4563" s="585">
        <v>4213</v>
      </c>
      <c r="B4563" s="586" t="s">
        <v>216</v>
      </c>
      <c r="C4563" s="587">
        <v>0</v>
      </c>
      <c r="D4563" s="587">
        <v>25000</v>
      </c>
      <c r="E4563" s="590">
        <v>0</v>
      </c>
    </row>
    <row r="4564" spans="1:5" s="41" customFormat="1" ht="13.5" customHeight="1">
      <c r="A4564" s="580" t="s">
        <v>1036</v>
      </c>
      <c r="B4564" s="580"/>
      <c r="C4564" s="581">
        <v>192000</v>
      </c>
      <c r="D4564" s="581">
        <v>191828.81</v>
      </c>
      <c r="E4564" s="588">
        <v>99.91</v>
      </c>
    </row>
    <row r="4565" spans="1:5" s="41" customFormat="1" ht="13.5" customHeight="1">
      <c r="A4565" s="580" t="s">
        <v>37</v>
      </c>
      <c r="B4565" s="580"/>
      <c r="C4565" s="581">
        <v>192000</v>
      </c>
      <c r="D4565" s="581">
        <v>191828.81</v>
      </c>
      <c r="E4565" s="588">
        <v>99.91</v>
      </c>
    </row>
    <row r="4566" spans="1:5" s="41" customFormat="1" ht="13.5" customHeight="1">
      <c r="A4566" s="580" t="s">
        <v>919</v>
      </c>
      <c r="B4566" s="580"/>
      <c r="C4566" s="581">
        <v>192000</v>
      </c>
      <c r="D4566" s="581">
        <v>191828.81</v>
      </c>
      <c r="E4566" s="588">
        <v>99.91</v>
      </c>
    </row>
    <row r="4567" spans="1:5" s="41" customFormat="1" ht="13.5" customHeight="1">
      <c r="A4567" s="582">
        <v>4</v>
      </c>
      <c r="B4567" s="583" t="s">
        <v>213</v>
      </c>
      <c r="C4567" s="584">
        <v>192000</v>
      </c>
      <c r="D4567" s="584">
        <v>191828.81</v>
      </c>
      <c r="E4567" s="589">
        <v>99.91</v>
      </c>
    </row>
    <row r="4568" spans="1:5" s="41" customFormat="1" ht="13.5" customHeight="1">
      <c r="A4568" s="582">
        <v>42</v>
      </c>
      <c r="B4568" s="583" t="s">
        <v>215</v>
      </c>
      <c r="C4568" s="584">
        <v>192000</v>
      </c>
      <c r="D4568" s="584">
        <v>191828.81</v>
      </c>
      <c r="E4568" s="589">
        <v>99.91</v>
      </c>
    </row>
    <row r="4569" spans="1:5" s="41" customFormat="1" ht="13.5" customHeight="1">
      <c r="A4569" s="582">
        <v>421</v>
      </c>
      <c r="B4569" s="583" t="s">
        <v>161</v>
      </c>
      <c r="C4569" s="584">
        <v>192000</v>
      </c>
      <c r="D4569" s="584">
        <v>191828.81</v>
      </c>
      <c r="E4569" s="589">
        <v>99.91</v>
      </c>
    </row>
    <row r="4570" spans="1:5" s="41" customFormat="1" ht="13.5" customHeight="1">
      <c r="A4570" s="585">
        <v>4213</v>
      </c>
      <c r="B4570" s="586" t="s">
        <v>216</v>
      </c>
      <c r="C4570" s="587">
        <v>0</v>
      </c>
      <c r="D4570" s="587">
        <v>191828.81</v>
      </c>
      <c r="E4570" s="590">
        <v>0</v>
      </c>
    </row>
    <row r="4571" spans="1:5" s="41" customFormat="1" ht="13.5" customHeight="1">
      <c r="A4571" s="580" t="s">
        <v>1037</v>
      </c>
      <c r="B4571" s="580"/>
      <c r="C4571" s="581">
        <v>52000</v>
      </c>
      <c r="D4571" s="581">
        <v>26970.4</v>
      </c>
      <c r="E4571" s="588">
        <v>51.87</v>
      </c>
    </row>
    <row r="4572" spans="1:5" s="41" customFormat="1" ht="13.5" customHeight="1">
      <c r="A4572" s="580" t="s">
        <v>37</v>
      </c>
      <c r="B4572" s="580"/>
      <c r="C4572" s="581">
        <v>52000</v>
      </c>
      <c r="D4572" s="581">
        <v>26970.4</v>
      </c>
      <c r="E4572" s="588">
        <v>51.87</v>
      </c>
    </row>
    <row r="4573" spans="1:5" s="41" customFormat="1" ht="13.5" customHeight="1">
      <c r="A4573" s="580" t="s">
        <v>919</v>
      </c>
      <c r="B4573" s="580"/>
      <c r="C4573" s="581">
        <v>52000</v>
      </c>
      <c r="D4573" s="581">
        <v>26970.4</v>
      </c>
      <c r="E4573" s="588">
        <v>51.87</v>
      </c>
    </row>
    <row r="4574" spans="1:5" s="41" customFormat="1" ht="13.5" customHeight="1">
      <c r="A4574" s="582">
        <v>4</v>
      </c>
      <c r="B4574" s="583" t="s">
        <v>213</v>
      </c>
      <c r="C4574" s="584">
        <v>52000</v>
      </c>
      <c r="D4574" s="584">
        <v>26970.4</v>
      </c>
      <c r="E4574" s="589">
        <v>51.87</v>
      </c>
    </row>
    <row r="4575" spans="1:5" s="41" customFormat="1" ht="13.5" customHeight="1">
      <c r="A4575" s="582">
        <v>42</v>
      </c>
      <c r="B4575" s="583" t="s">
        <v>215</v>
      </c>
      <c r="C4575" s="584">
        <v>52000</v>
      </c>
      <c r="D4575" s="584">
        <v>26970.4</v>
      </c>
      <c r="E4575" s="589">
        <v>51.87</v>
      </c>
    </row>
    <row r="4576" spans="1:5" s="41" customFormat="1" ht="13.5" customHeight="1">
      <c r="A4576" s="582">
        <v>421</v>
      </c>
      <c r="B4576" s="583" t="s">
        <v>161</v>
      </c>
      <c r="C4576" s="584">
        <v>52000</v>
      </c>
      <c r="D4576" s="584">
        <v>26970.4</v>
      </c>
      <c r="E4576" s="589">
        <v>51.87</v>
      </c>
    </row>
    <row r="4577" spans="1:5" s="41" customFormat="1" ht="13.5" customHeight="1">
      <c r="A4577" s="585">
        <v>4213</v>
      </c>
      <c r="B4577" s="586" t="s">
        <v>216</v>
      </c>
      <c r="C4577" s="587">
        <v>0</v>
      </c>
      <c r="D4577" s="587">
        <v>26970.4</v>
      </c>
      <c r="E4577" s="590">
        <v>0</v>
      </c>
    </row>
    <row r="4578" spans="1:5" s="41" customFormat="1" ht="13.5" customHeight="1">
      <c r="A4578" s="580" t="s">
        <v>1038</v>
      </c>
      <c r="B4578" s="580"/>
      <c r="C4578" s="581">
        <v>0</v>
      </c>
      <c r="D4578" s="581">
        <v>0</v>
      </c>
      <c r="E4578" s="588">
        <v>0</v>
      </c>
    </row>
    <row r="4579" spans="1:5" s="41" customFormat="1" ht="13.5" customHeight="1">
      <c r="A4579" s="580" t="s">
        <v>37</v>
      </c>
      <c r="B4579" s="580"/>
      <c r="C4579" s="581">
        <v>0</v>
      </c>
      <c r="D4579" s="581">
        <v>0</v>
      </c>
      <c r="E4579" s="588">
        <v>0</v>
      </c>
    </row>
    <row r="4580" spans="1:5" s="41" customFormat="1" ht="13.5" customHeight="1">
      <c r="A4580" s="580" t="s">
        <v>919</v>
      </c>
      <c r="B4580" s="580"/>
      <c r="C4580" s="581">
        <v>0</v>
      </c>
      <c r="D4580" s="581">
        <v>0</v>
      </c>
      <c r="E4580" s="588">
        <v>0</v>
      </c>
    </row>
    <row r="4581" spans="1:5" s="41" customFormat="1" ht="13.5" customHeight="1">
      <c r="A4581" s="582">
        <v>4</v>
      </c>
      <c r="B4581" s="583" t="s">
        <v>213</v>
      </c>
      <c r="C4581" s="584">
        <v>0</v>
      </c>
      <c r="D4581" s="584">
        <v>0</v>
      </c>
      <c r="E4581" s="589">
        <v>0</v>
      </c>
    </row>
    <row r="4582" spans="1:5" s="41" customFormat="1" ht="13.5" customHeight="1">
      <c r="A4582" s="582">
        <v>42</v>
      </c>
      <c r="B4582" s="583" t="s">
        <v>215</v>
      </c>
      <c r="C4582" s="584">
        <v>0</v>
      </c>
      <c r="D4582" s="584">
        <v>0</v>
      </c>
      <c r="E4582" s="589">
        <v>0</v>
      </c>
    </row>
    <row r="4583" spans="1:5" s="41" customFormat="1" ht="13.5" customHeight="1">
      <c r="A4583" s="582">
        <v>421</v>
      </c>
      <c r="B4583" s="583" t="s">
        <v>161</v>
      </c>
      <c r="C4583" s="584">
        <v>0</v>
      </c>
      <c r="D4583" s="584">
        <v>0</v>
      </c>
      <c r="E4583" s="589">
        <v>0</v>
      </c>
    </row>
    <row r="4584" spans="1:5" s="41" customFormat="1" ht="13.5" customHeight="1">
      <c r="A4584" s="585">
        <v>4213</v>
      </c>
      <c r="B4584" s="586" t="s">
        <v>216</v>
      </c>
      <c r="C4584" s="587">
        <v>0</v>
      </c>
      <c r="D4584" s="587">
        <v>0</v>
      </c>
      <c r="E4584" s="590">
        <v>0</v>
      </c>
    </row>
    <row r="4585" spans="1:5" s="41" customFormat="1" ht="13.5" customHeight="1">
      <c r="A4585" s="580" t="s">
        <v>1039</v>
      </c>
      <c r="B4585" s="580"/>
      <c r="C4585" s="581">
        <v>0</v>
      </c>
      <c r="D4585" s="581">
        <v>0</v>
      </c>
      <c r="E4585" s="588">
        <v>0</v>
      </c>
    </row>
    <row r="4586" spans="1:5" s="41" customFormat="1" ht="13.5" customHeight="1">
      <c r="A4586" s="580" t="s">
        <v>37</v>
      </c>
      <c r="B4586" s="580"/>
      <c r="C4586" s="581">
        <v>0</v>
      </c>
      <c r="D4586" s="581">
        <v>0</v>
      </c>
      <c r="E4586" s="588">
        <v>0</v>
      </c>
    </row>
    <row r="4587" spans="1:5" s="41" customFormat="1" ht="13.5" customHeight="1">
      <c r="A4587" s="580" t="s">
        <v>919</v>
      </c>
      <c r="B4587" s="580"/>
      <c r="C4587" s="581">
        <v>0</v>
      </c>
      <c r="D4587" s="581">
        <v>0</v>
      </c>
      <c r="E4587" s="588">
        <v>0</v>
      </c>
    </row>
    <row r="4588" spans="1:5" s="41" customFormat="1" ht="13.5" customHeight="1">
      <c r="A4588" s="582">
        <v>4</v>
      </c>
      <c r="B4588" s="583" t="s">
        <v>213</v>
      </c>
      <c r="C4588" s="584">
        <v>0</v>
      </c>
      <c r="D4588" s="584">
        <v>0</v>
      </c>
      <c r="E4588" s="589">
        <v>0</v>
      </c>
    </row>
    <row r="4589" spans="1:5" s="41" customFormat="1" ht="13.5" customHeight="1">
      <c r="A4589" s="582">
        <v>42</v>
      </c>
      <c r="B4589" s="583" t="s">
        <v>215</v>
      </c>
      <c r="C4589" s="584">
        <v>0</v>
      </c>
      <c r="D4589" s="584">
        <v>0</v>
      </c>
      <c r="E4589" s="589">
        <v>0</v>
      </c>
    </row>
    <row r="4590" spans="1:5" s="41" customFormat="1" ht="13.5" customHeight="1">
      <c r="A4590" s="582">
        <v>421</v>
      </c>
      <c r="B4590" s="583" t="s">
        <v>161</v>
      </c>
      <c r="C4590" s="584">
        <v>0</v>
      </c>
      <c r="D4590" s="584">
        <v>0</v>
      </c>
      <c r="E4590" s="589">
        <v>0</v>
      </c>
    </row>
    <row r="4591" spans="1:5" s="41" customFormat="1" ht="13.5" customHeight="1">
      <c r="A4591" s="585">
        <v>4213</v>
      </c>
      <c r="B4591" s="586" t="s">
        <v>216</v>
      </c>
      <c r="C4591" s="587">
        <v>0</v>
      </c>
      <c r="D4591" s="587">
        <v>0</v>
      </c>
      <c r="E4591" s="590">
        <v>0</v>
      </c>
    </row>
    <row r="4592" spans="1:5" s="41" customFormat="1" ht="13.5" customHeight="1">
      <c r="A4592" s="580" t="s">
        <v>1040</v>
      </c>
      <c r="B4592" s="580"/>
      <c r="C4592" s="581">
        <v>0</v>
      </c>
      <c r="D4592" s="581">
        <v>0</v>
      </c>
      <c r="E4592" s="588">
        <v>0</v>
      </c>
    </row>
    <row r="4593" spans="1:5" s="41" customFormat="1" ht="13.5" customHeight="1">
      <c r="A4593" s="580" t="s">
        <v>37</v>
      </c>
      <c r="B4593" s="580"/>
      <c r="C4593" s="581">
        <v>0</v>
      </c>
      <c r="D4593" s="581">
        <v>0</v>
      </c>
      <c r="E4593" s="588">
        <v>0</v>
      </c>
    </row>
    <row r="4594" spans="1:5" s="41" customFormat="1" ht="13.5" customHeight="1">
      <c r="A4594" s="580" t="s">
        <v>919</v>
      </c>
      <c r="B4594" s="580"/>
      <c r="C4594" s="581">
        <v>0</v>
      </c>
      <c r="D4594" s="581">
        <v>0</v>
      </c>
      <c r="E4594" s="588">
        <v>0</v>
      </c>
    </row>
    <row r="4595" spans="1:5" s="41" customFormat="1" ht="13.5" customHeight="1">
      <c r="A4595" s="582">
        <v>4</v>
      </c>
      <c r="B4595" s="583" t="s">
        <v>213</v>
      </c>
      <c r="C4595" s="584">
        <v>0</v>
      </c>
      <c r="D4595" s="584">
        <v>0</v>
      </c>
      <c r="E4595" s="589">
        <v>0</v>
      </c>
    </row>
    <row r="4596" spans="1:5" s="41" customFormat="1" ht="13.5" customHeight="1">
      <c r="A4596" s="582">
        <v>42</v>
      </c>
      <c r="B4596" s="583" t="s">
        <v>215</v>
      </c>
      <c r="C4596" s="584">
        <v>0</v>
      </c>
      <c r="D4596" s="584">
        <v>0</v>
      </c>
      <c r="E4596" s="589">
        <v>0</v>
      </c>
    </row>
    <row r="4597" spans="1:5" s="41" customFormat="1" ht="13.5" customHeight="1">
      <c r="A4597" s="582">
        <v>421</v>
      </c>
      <c r="B4597" s="583" t="s">
        <v>161</v>
      </c>
      <c r="C4597" s="584">
        <v>0</v>
      </c>
      <c r="D4597" s="584">
        <v>0</v>
      </c>
      <c r="E4597" s="589">
        <v>0</v>
      </c>
    </row>
    <row r="4598" spans="1:5" s="41" customFormat="1" ht="13.5" customHeight="1">
      <c r="A4598" s="585">
        <v>4213</v>
      </c>
      <c r="B4598" s="586" t="s">
        <v>216</v>
      </c>
      <c r="C4598" s="587">
        <v>0</v>
      </c>
      <c r="D4598" s="587">
        <v>0</v>
      </c>
      <c r="E4598" s="590">
        <v>0</v>
      </c>
    </row>
    <row r="4599" spans="1:5" s="41" customFormat="1" ht="13.5" customHeight="1">
      <c r="A4599" s="580" t="s">
        <v>1041</v>
      </c>
      <c r="B4599" s="580"/>
      <c r="C4599" s="581">
        <v>50000</v>
      </c>
      <c r="D4599" s="581">
        <v>0</v>
      </c>
      <c r="E4599" s="588">
        <v>0</v>
      </c>
    </row>
    <row r="4600" spans="1:5" s="41" customFormat="1" ht="13.5" customHeight="1">
      <c r="A4600" s="580" t="s">
        <v>37</v>
      </c>
      <c r="B4600" s="580"/>
      <c r="C4600" s="581">
        <v>50000</v>
      </c>
      <c r="D4600" s="581">
        <v>0</v>
      </c>
      <c r="E4600" s="588">
        <v>0</v>
      </c>
    </row>
    <row r="4601" spans="1:5" s="41" customFormat="1" ht="13.5" customHeight="1">
      <c r="A4601" s="580" t="s">
        <v>919</v>
      </c>
      <c r="B4601" s="580"/>
      <c r="C4601" s="581">
        <v>50000</v>
      </c>
      <c r="D4601" s="581">
        <v>0</v>
      </c>
      <c r="E4601" s="588">
        <v>0</v>
      </c>
    </row>
    <row r="4602" spans="1:5" s="41" customFormat="1" ht="13.5" customHeight="1">
      <c r="A4602" s="582">
        <v>4</v>
      </c>
      <c r="B4602" s="583" t="s">
        <v>213</v>
      </c>
      <c r="C4602" s="584">
        <v>50000</v>
      </c>
      <c r="D4602" s="584">
        <v>0</v>
      </c>
      <c r="E4602" s="589">
        <v>0</v>
      </c>
    </row>
    <row r="4603" spans="1:5" s="41" customFormat="1" ht="13.5" customHeight="1">
      <c r="A4603" s="582">
        <v>42</v>
      </c>
      <c r="B4603" s="583" t="s">
        <v>215</v>
      </c>
      <c r="C4603" s="584">
        <v>50000</v>
      </c>
      <c r="D4603" s="584">
        <v>0</v>
      </c>
      <c r="E4603" s="589">
        <v>0</v>
      </c>
    </row>
    <row r="4604" spans="1:5" s="41" customFormat="1" ht="13.5" customHeight="1">
      <c r="A4604" s="582">
        <v>421</v>
      </c>
      <c r="B4604" s="583" t="s">
        <v>161</v>
      </c>
      <c r="C4604" s="584">
        <v>50000</v>
      </c>
      <c r="D4604" s="584">
        <v>0</v>
      </c>
      <c r="E4604" s="589">
        <v>0</v>
      </c>
    </row>
    <row r="4605" spans="1:5" s="41" customFormat="1" ht="13.5" customHeight="1">
      <c r="A4605" s="585">
        <v>4213</v>
      </c>
      <c r="B4605" s="586" t="s">
        <v>216</v>
      </c>
      <c r="C4605" s="587">
        <v>0</v>
      </c>
      <c r="D4605" s="587">
        <v>0</v>
      </c>
      <c r="E4605" s="590">
        <v>0</v>
      </c>
    </row>
    <row r="4606" spans="1:5" s="41" customFormat="1" ht="13.5" customHeight="1">
      <c r="A4606" s="580" t="s">
        <v>1042</v>
      </c>
      <c r="B4606" s="580"/>
      <c r="C4606" s="581">
        <v>0</v>
      </c>
      <c r="D4606" s="581">
        <v>0</v>
      </c>
      <c r="E4606" s="588">
        <v>0</v>
      </c>
    </row>
    <row r="4607" spans="1:5" s="41" customFormat="1" ht="13.5" customHeight="1">
      <c r="A4607" s="580" t="s">
        <v>37</v>
      </c>
      <c r="B4607" s="580"/>
      <c r="C4607" s="581">
        <v>0</v>
      </c>
      <c r="D4607" s="581">
        <v>0</v>
      </c>
      <c r="E4607" s="588">
        <v>0</v>
      </c>
    </row>
    <row r="4608" spans="1:5" s="41" customFormat="1" ht="13.5" customHeight="1">
      <c r="A4608" s="580" t="s">
        <v>919</v>
      </c>
      <c r="B4608" s="580"/>
      <c r="C4608" s="581">
        <v>0</v>
      </c>
      <c r="D4608" s="581">
        <v>0</v>
      </c>
      <c r="E4608" s="588">
        <v>0</v>
      </c>
    </row>
    <row r="4609" spans="1:5" s="41" customFormat="1" ht="13.5" customHeight="1">
      <c r="A4609" s="582">
        <v>4</v>
      </c>
      <c r="B4609" s="583" t="s">
        <v>213</v>
      </c>
      <c r="C4609" s="584">
        <v>0</v>
      </c>
      <c r="D4609" s="584">
        <v>0</v>
      </c>
      <c r="E4609" s="589">
        <v>0</v>
      </c>
    </row>
    <row r="4610" spans="1:5" s="41" customFormat="1" ht="13.5" customHeight="1">
      <c r="A4610" s="582">
        <v>42</v>
      </c>
      <c r="B4610" s="583" t="s">
        <v>215</v>
      </c>
      <c r="C4610" s="584">
        <v>0</v>
      </c>
      <c r="D4610" s="584">
        <v>0</v>
      </c>
      <c r="E4610" s="589">
        <v>0</v>
      </c>
    </row>
    <row r="4611" spans="1:5" s="41" customFormat="1" ht="13.5" customHeight="1">
      <c r="A4611" s="582">
        <v>421</v>
      </c>
      <c r="B4611" s="583" t="s">
        <v>161</v>
      </c>
      <c r="C4611" s="584">
        <v>0</v>
      </c>
      <c r="D4611" s="584">
        <v>0</v>
      </c>
      <c r="E4611" s="589">
        <v>0</v>
      </c>
    </row>
    <row r="4612" spans="1:5" s="41" customFormat="1" ht="13.5" customHeight="1">
      <c r="A4612" s="585">
        <v>4213</v>
      </c>
      <c r="B4612" s="586" t="s">
        <v>216</v>
      </c>
      <c r="C4612" s="587">
        <v>0</v>
      </c>
      <c r="D4612" s="587">
        <v>0</v>
      </c>
      <c r="E4612" s="590">
        <v>0</v>
      </c>
    </row>
    <row r="4613" spans="1:5" s="41" customFormat="1" ht="13.5" customHeight="1">
      <c r="A4613" s="580" t="s">
        <v>1043</v>
      </c>
      <c r="B4613" s="580"/>
      <c r="C4613" s="581">
        <v>200000</v>
      </c>
      <c r="D4613" s="581">
        <v>169375</v>
      </c>
      <c r="E4613" s="588">
        <v>84.69</v>
      </c>
    </row>
    <row r="4614" spans="1:5" s="41" customFormat="1" ht="13.5" customHeight="1">
      <c r="A4614" s="580" t="s">
        <v>37</v>
      </c>
      <c r="B4614" s="580"/>
      <c r="C4614" s="581">
        <v>200000</v>
      </c>
      <c r="D4614" s="581">
        <v>169375</v>
      </c>
      <c r="E4614" s="588">
        <v>84.69</v>
      </c>
    </row>
    <row r="4615" spans="1:5" s="41" customFormat="1" ht="13.5" customHeight="1">
      <c r="A4615" s="580" t="s">
        <v>930</v>
      </c>
      <c r="B4615" s="580"/>
      <c r="C4615" s="581">
        <v>200000</v>
      </c>
      <c r="D4615" s="581">
        <v>169375</v>
      </c>
      <c r="E4615" s="588">
        <v>84.69</v>
      </c>
    </row>
    <row r="4616" spans="1:5" s="41" customFormat="1" ht="13.5" customHeight="1">
      <c r="A4616" s="582">
        <v>4</v>
      </c>
      <c r="B4616" s="583" t="s">
        <v>213</v>
      </c>
      <c r="C4616" s="584">
        <v>200000</v>
      </c>
      <c r="D4616" s="584">
        <v>169375</v>
      </c>
      <c r="E4616" s="589">
        <v>84.69</v>
      </c>
    </row>
    <row r="4617" spans="1:5" s="41" customFormat="1" ht="13.5" customHeight="1">
      <c r="A4617" s="582">
        <v>41</v>
      </c>
      <c r="B4617" s="583" t="s">
        <v>214</v>
      </c>
      <c r="C4617" s="584">
        <v>200000</v>
      </c>
      <c r="D4617" s="584">
        <v>169375</v>
      </c>
      <c r="E4617" s="589">
        <v>84.69</v>
      </c>
    </row>
    <row r="4618" spans="1:5" s="41" customFormat="1" ht="13.5" customHeight="1">
      <c r="A4618" s="582">
        <v>412</v>
      </c>
      <c r="B4618" s="583" t="s">
        <v>253</v>
      </c>
      <c r="C4618" s="584">
        <v>200000</v>
      </c>
      <c r="D4618" s="584">
        <v>169375</v>
      </c>
      <c r="E4618" s="589">
        <v>84.69</v>
      </c>
    </row>
    <row r="4619" spans="1:5" s="41" customFormat="1" ht="13.5" customHeight="1">
      <c r="A4619" s="585">
        <v>4124</v>
      </c>
      <c r="B4619" s="586" t="s">
        <v>163</v>
      </c>
      <c r="C4619" s="587">
        <v>0</v>
      </c>
      <c r="D4619" s="587">
        <v>169375</v>
      </c>
      <c r="E4619" s="590">
        <v>0</v>
      </c>
    </row>
    <row r="4620" spans="1:5" s="41" customFormat="1" ht="13.5" customHeight="1">
      <c r="A4620" s="580" t="s">
        <v>1044</v>
      </c>
      <c r="B4620" s="580"/>
      <c r="C4620" s="581">
        <v>250000</v>
      </c>
      <c r="D4620" s="581">
        <v>249668.62</v>
      </c>
      <c r="E4620" s="588">
        <v>99.87</v>
      </c>
    </row>
    <row r="4621" spans="1:5" s="41" customFormat="1" ht="13.5" customHeight="1">
      <c r="A4621" s="580" t="s">
        <v>37</v>
      </c>
      <c r="B4621" s="580"/>
      <c r="C4621" s="581">
        <v>250000</v>
      </c>
      <c r="D4621" s="581">
        <v>249668.62</v>
      </c>
      <c r="E4621" s="588">
        <v>99.87</v>
      </c>
    </row>
    <row r="4622" spans="1:5" s="41" customFormat="1" ht="13.5" customHeight="1">
      <c r="A4622" s="580" t="s">
        <v>919</v>
      </c>
      <c r="B4622" s="580"/>
      <c r="C4622" s="581">
        <v>250000</v>
      </c>
      <c r="D4622" s="581">
        <v>249668.62</v>
      </c>
      <c r="E4622" s="588">
        <v>99.87</v>
      </c>
    </row>
    <row r="4623" spans="1:5" s="41" customFormat="1" ht="13.5" customHeight="1">
      <c r="A4623" s="582">
        <v>4</v>
      </c>
      <c r="B4623" s="583" t="s">
        <v>213</v>
      </c>
      <c r="C4623" s="584">
        <v>250000</v>
      </c>
      <c r="D4623" s="584">
        <v>249668.62</v>
      </c>
      <c r="E4623" s="589">
        <v>99.87</v>
      </c>
    </row>
    <row r="4624" spans="1:5" s="41" customFormat="1" ht="13.5" customHeight="1">
      <c r="A4624" s="582">
        <v>42</v>
      </c>
      <c r="B4624" s="583" t="s">
        <v>215</v>
      </c>
      <c r="C4624" s="584">
        <v>250000</v>
      </c>
      <c r="D4624" s="584">
        <v>249668.62</v>
      </c>
      <c r="E4624" s="589">
        <v>99.87</v>
      </c>
    </row>
    <row r="4625" spans="1:5" s="41" customFormat="1" ht="13.5" customHeight="1">
      <c r="A4625" s="582">
        <v>421</v>
      </c>
      <c r="B4625" s="583" t="s">
        <v>161</v>
      </c>
      <c r="C4625" s="584">
        <v>250000</v>
      </c>
      <c r="D4625" s="584">
        <v>249668.62</v>
      </c>
      <c r="E4625" s="589">
        <v>99.87</v>
      </c>
    </row>
    <row r="4626" spans="1:5" s="41" customFormat="1" ht="13.5" customHeight="1">
      <c r="A4626" s="585">
        <v>4213</v>
      </c>
      <c r="B4626" s="586" t="s">
        <v>216</v>
      </c>
      <c r="C4626" s="587">
        <v>0</v>
      </c>
      <c r="D4626" s="587">
        <v>249668.62</v>
      </c>
      <c r="E4626" s="590">
        <v>0</v>
      </c>
    </row>
    <row r="4627" spans="1:5" s="41" customFormat="1" ht="13.5" customHeight="1">
      <c r="A4627" s="580" t="s">
        <v>1045</v>
      </c>
      <c r="B4627" s="580"/>
      <c r="C4627" s="581">
        <v>344000</v>
      </c>
      <c r="D4627" s="581">
        <v>344226.98</v>
      </c>
      <c r="E4627" s="588">
        <v>100.07</v>
      </c>
    </row>
    <row r="4628" spans="1:5" s="41" customFormat="1" ht="13.5" customHeight="1">
      <c r="A4628" s="580" t="s">
        <v>37</v>
      </c>
      <c r="B4628" s="580"/>
      <c r="C4628" s="581">
        <v>344000</v>
      </c>
      <c r="D4628" s="581">
        <v>344226.98</v>
      </c>
      <c r="E4628" s="588">
        <v>100.07</v>
      </c>
    </row>
    <row r="4629" spans="1:5" s="41" customFormat="1" ht="13.5" customHeight="1">
      <c r="A4629" s="580" t="s">
        <v>930</v>
      </c>
      <c r="B4629" s="580"/>
      <c r="C4629" s="581">
        <v>344000</v>
      </c>
      <c r="D4629" s="581">
        <v>344226.98</v>
      </c>
      <c r="E4629" s="588">
        <v>100.07</v>
      </c>
    </row>
    <row r="4630" spans="1:5" s="41" customFormat="1" ht="13.5" customHeight="1">
      <c r="A4630" s="582">
        <v>4</v>
      </c>
      <c r="B4630" s="583" t="s">
        <v>213</v>
      </c>
      <c r="C4630" s="584">
        <v>344000</v>
      </c>
      <c r="D4630" s="584">
        <v>344226.98</v>
      </c>
      <c r="E4630" s="589">
        <v>100.07</v>
      </c>
    </row>
    <row r="4631" spans="1:5" s="41" customFormat="1" ht="13.5" customHeight="1">
      <c r="A4631" s="582">
        <v>41</v>
      </c>
      <c r="B4631" s="583" t="s">
        <v>214</v>
      </c>
      <c r="C4631" s="584">
        <v>344000</v>
      </c>
      <c r="D4631" s="584">
        <v>344226.98</v>
      </c>
      <c r="E4631" s="589">
        <v>100.07</v>
      </c>
    </row>
    <row r="4632" spans="1:5" s="41" customFormat="1" ht="13.5" customHeight="1">
      <c r="A4632" s="582">
        <v>412</v>
      </c>
      <c r="B4632" s="583" t="s">
        <v>253</v>
      </c>
      <c r="C4632" s="584">
        <v>344000</v>
      </c>
      <c r="D4632" s="584">
        <v>344226.98</v>
      </c>
      <c r="E4632" s="589">
        <v>100.07</v>
      </c>
    </row>
    <row r="4633" spans="1:5" s="41" customFormat="1" ht="13.5" customHeight="1">
      <c r="A4633" s="585">
        <v>4124</v>
      </c>
      <c r="B4633" s="586" t="s">
        <v>163</v>
      </c>
      <c r="C4633" s="587">
        <v>0</v>
      </c>
      <c r="D4633" s="587">
        <v>344226.98</v>
      </c>
      <c r="E4633" s="590">
        <v>0</v>
      </c>
    </row>
    <row r="4634" spans="1:5" s="41" customFormat="1" ht="13.5" customHeight="1">
      <c r="A4634" s="580" t="s">
        <v>1046</v>
      </c>
      <c r="B4634" s="580"/>
      <c r="C4634" s="581">
        <v>0</v>
      </c>
      <c r="D4634" s="581">
        <v>0</v>
      </c>
      <c r="E4634" s="588">
        <v>0</v>
      </c>
    </row>
    <row r="4635" spans="1:5" s="41" customFormat="1" ht="13.5" customHeight="1">
      <c r="A4635" s="580" t="s">
        <v>37</v>
      </c>
      <c r="B4635" s="580"/>
      <c r="C4635" s="581">
        <v>0</v>
      </c>
      <c r="D4635" s="581">
        <v>0</v>
      </c>
      <c r="E4635" s="588">
        <v>0</v>
      </c>
    </row>
    <row r="4636" spans="1:5" s="41" customFormat="1" ht="13.5" customHeight="1">
      <c r="A4636" s="580" t="s">
        <v>930</v>
      </c>
      <c r="B4636" s="580"/>
      <c r="C4636" s="581">
        <v>0</v>
      </c>
      <c r="D4636" s="581">
        <v>0</v>
      </c>
      <c r="E4636" s="588">
        <v>0</v>
      </c>
    </row>
    <row r="4637" spans="1:5" s="41" customFormat="1" ht="13.5" customHeight="1">
      <c r="A4637" s="582">
        <v>4</v>
      </c>
      <c r="B4637" s="583" t="s">
        <v>213</v>
      </c>
      <c r="C4637" s="584">
        <v>0</v>
      </c>
      <c r="D4637" s="584">
        <v>0</v>
      </c>
      <c r="E4637" s="589">
        <v>0</v>
      </c>
    </row>
    <row r="4638" spans="1:5" s="41" customFormat="1" ht="13.5" customHeight="1">
      <c r="A4638" s="582">
        <v>42</v>
      </c>
      <c r="B4638" s="583" t="s">
        <v>215</v>
      </c>
      <c r="C4638" s="584">
        <v>0</v>
      </c>
      <c r="D4638" s="584">
        <v>0</v>
      </c>
      <c r="E4638" s="589">
        <v>0</v>
      </c>
    </row>
    <row r="4639" spans="1:5" s="41" customFormat="1" ht="13.5" customHeight="1">
      <c r="A4639" s="582">
        <v>421</v>
      </c>
      <c r="B4639" s="583" t="s">
        <v>161</v>
      </c>
      <c r="C4639" s="584">
        <v>0</v>
      </c>
      <c r="D4639" s="584">
        <v>0</v>
      </c>
      <c r="E4639" s="589">
        <v>0</v>
      </c>
    </row>
    <row r="4640" spans="1:5" s="41" customFormat="1" ht="13.5" customHeight="1">
      <c r="A4640" s="585">
        <v>4213</v>
      </c>
      <c r="B4640" s="586" t="s">
        <v>216</v>
      </c>
      <c r="C4640" s="587">
        <v>0</v>
      </c>
      <c r="D4640" s="587">
        <v>0</v>
      </c>
      <c r="E4640" s="590">
        <v>0</v>
      </c>
    </row>
    <row r="4641" spans="1:5" s="41" customFormat="1" ht="13.5" customHeight="1">
      <c r="A4641" s="580" t="s">
        <v>1047</v>
      </c>
      <c r="B4641" s="580"/>
      <c r="C4641" s="581">
        <v>25000</v>
      </c>
      <c r="D4641" s="581">
        <v>26000</v>
      </c>
      <c r="E4641" s="588">
        <v>104</v>
      </c>
    </row>
    <row r="4642" spans="1:5" s="41" customFormat="1" ht="13.5" customHeight="1">
      <c r="A4642" s="580" t="s">
        <v>37</v>
      </c>
      <c r="B4642" s="580"/>
      <c r="C4642" s="581">
        <v>25000</v>
      </c>
      <c r="D4642" s="581">
        <v>26000</v>
      </c>
      <c r="E4642" s="588">
        <v>104</v>
      </c>
    </row>
    <row r="4643" spans="1:5" s="41" customFormat="1" ht="13.5" customHeight="1">
      <c r="A4643" s="580" t="s">
        <v>919</v>
      </c>
      <c r="B4643" s="580"/>
      <c r="C4643" s="581">
        <v>25000</v>
      </c>
      <c r="D4643" s="581">
        <v>26000</v>
      </c>
      <c r="E4643" s="588">
        <v>104</v>
      </c>
    </row>
    <row r="4644" spans="1:5" s="41" customFormat="1" ht="13.5" customHeight="1">
      <c r="A4644" s="582">
        <v>4</v>
      </c>
      <c r="B4644" s="583" t="s">
        <v>213</v>
      </c>
      <c r="C4644" s="584">
        <v>25000</v>
      </c>
      <c r="D4644" s="584">
        <v>26000</v>
      </c>
      <c r="E4644" s="589">
        <v>104</v>
      </c>
    </row>
    <row r="4645" spans="1:5" s="41" customFormat="1" ht="13.5" customHeight="1">
      <c r="A4645" s="582">
        <v>42</v>
      </c>
      <c r="B4645" s="583" t="s">
        <v>215</v>
      </c>
      <c r="C4645" s="584">
        <v>25000</v>
      </c>
      <c r="D4645" s="584">
        <v>26000</v>
      </c>
      <c r="E4645" s="589">
        <v>104</v>
      </c>
    </row>
    <row r="4646" spans="1:5" s="41" customFormat="1" ht="13.5" customHeight="1">
      <c r="A4646" s="582">
        <v>421</v>
      </c>
      <c r="B4646" s="583" t="s">
        <v>161</v>
      </c>
      <c r="C4646" s="584">
        <v>25000</v>
      </c>
      <c r="D4646" s="584">
        <v>26000</v>
      </c>
      <c r="E4646" s="589">
        <v>104</v>
      </c>
    </row>
    <row r="4647" spans="1:5" s="41" customFormat="1" ht="13.5" customHeight="1">
      <c r="A4647" s="585">
        <v>4213</v>
      </c>
      <c r="B4647" s="586" t="s">
        <v>216</v>
      </c>
      <c r="C4647" s="587">
        <v>0</v>
      </c>
      <c r="D4647" s="587">
        <v>26000</v>
      </c>
      <c r="E4647" s="590">
        <v>0</v>
      </c>
    </row>
    <row r="4648" spans="1:5" s="41" customFormat="1" ht="13.5" customHeight="1">
      <c r="A4648" s="580" t="s">
        <v>1048</v>
      </c>
      <c r="B4648" s="580"/>
      <c r="C4648" s="581">
        <v>32000</v>
      </c>
      <c r="D4648" s="581">
        <v>30257.5</v>
      </c>
      <c r="E4648" s="588">
        <v>94.55</v>
      </c>
    </row>
    <row r="4649" spans="1:5" s="41" customFormat="1" ht="13.5" customHeight="1">
      <c r="A4649" s="580" t="s">
        <v>37</v>
      </c>
      <c r="B4649" s="580"/>
      <c r="C4649" s="581">
        <v>32000</v>
      </c>
      <c r="D4649" s="581">
        <v>30257.5</v>
      </c>
      <c r="E4649" s="588">
        <v>94.55</v>
      </c>
    </row>
    <row r="4650" spans="1:5" s="41" customFormat="1" ht="13.5" customHeight="1">
      <c r="A4650" s="580" t="s">
        <v>919</v>
      </c>
      <c r="B4650" s="580"/>
      <c r="C4650" s="581">
        <v>32000</v>
      </c>
      <c r="D4650" s="581">
        <v>30257.5</v>
      </c>
      <c r="E4650" s="588">
        <v>94.55</v>
      </c>
    </row>
    <row r="4651" spans="1:5" s="41" customFormat="1" ht="13.5" customHeight="1">
      <c r="A4651" s="582">
        <v>4</v>
      </c>
      <c r="B4651" s="583" t="s">
        <v>213</v>
      </c>
      <c r="C4651" s="584">
        <v>32000</v>
      </c>
      <c r="D4651" s="584">
        <v>30257.5</v>
      </c>
      <c r="E4651" s="589">
        <v>94.55</v>
      </c>
    </row>
    <row r="4652" spans="1:5" s="41" customFormat="1" ht="13.5" customHeight="1">
      <c r="A4652" s="582">
        <v>42</v>
      </c>
      <c r="B4652" s="583" t="s">
        <v>215</v>
      </c>
      <c r="C4652" s="584">
        <v>32000</v>
      </c>
      <c r="D4652" s="584">
        <v>30257.5</v>
      </c>
      <c r="E4652" s="589">
        <v>94.55</v>
      </c>
    </row>
    <row r="4653" spans="1:5" s="41" customFormat="1" ht="13.5" customHeight="1">
      <c r="A4653" s="582">
        <v>421</v>
      </c>
      <c r="B4653" s="583" t="s">
        <v>161</v>
      </c>
      <c r="C4653" s="584">
        <v>32000</v>
      </c>
      <c r="D4653" s="584">
        <v>30257.5</v>
      </c>
      <c r="E4653" s="589">
        <v>94.55</v>
      </c>
    </row>
    <row r="4654" spans="1:5" s="41" customFormat="1" ht="13.5" customHeight="1">
      <c r="A4654" s="585">
        <v>4213</v>
      </c>
      <c r="B4654" s="586" t="s">
        <v>216</v>
      </c>
      <c r="C4654" s="587">
        <v>0</v>
      </c>
      <c r="D4654" s="587">
        <v>30257.5</v>
      </c>
      <c r="E4654" s="590">
        <v>0</v>
      </c>
    </row>
    <row r="4655" spans="1:5" s="41" customFormat="1" ht="13.5" customHeight="1">
      <c r="A4655" s="580" t="s">
        <v>1049</v>
      </c>
      <c r="B4655" s="580"/>
      <c r="C4655" s="581">
        <v>0</v>
      </c>
      <c r="D4655" s="581">
        <v>0</v>
      </c>
      <c r="E4655" s="588">
        <v>0</v>
      </c>
    </row>
    <row r="4656" spans="1:5" s="41" customFormat="1" ht="13.5" customHeight="1">
      <c r="A4656" s="580" t="s">
        <v>37</v>
      </c>
      <c r="B4656" s="580"/>
      <c r="C4656" s="581">
        <v>0</v>
      </c>
      <c r="D4656" s="581">
        <v>0</v>
      </c>
      <c r="E4656" s="588">
        <v>0</v>
      </c>
    </row>
    <row r="4657" spans="1:5" s="41" customFormat="1" ht="13.5" customHeight="1">
      <c r="A4657" s="580" t="s">
        <v>919</v>
      </c>
      <c r="B4657" s="580"/>
      <c r="C4657" s="581">
        <v>0</v>
      </c>
      <c r="D4657" s="581">
        <v>0</v>
      </c>
      <c r="E4657" s="588">
        <v>0</v>
      </c>
    </row>
    <row r="4658" spans="1:5" s="41" customFormat="1" ht="13.5" customHeight="1">
      <c r="A4658" s="582">
        <v>4</v>
      </c>
      <c r="B4658" s="583" t="s">
        <v>213</v>
      </c>
      <c r="C4658" s="584">
        <v>0</v>
      </c>
      <c r="D4658" s="584">
        <v>0</v>
      </c>
      <c r="E4658" s="589">
        <v>0</v>
      </c>
    </row>
    <row r="4659" spans="1:5" s="41" customFormat="1" ht="13.5" customHeight="1">
      <c r="A4659" s="582">
        <v>42</v>
      </c>
      <c r="B4659" s="583" t="s">
        <v>215</v>
      </c>
      <c r="C4659" s="584">
        <v>0</v>
      </c>
      <c r="D4659" s="584">
        <v>0</v>
      </c>
      <c r="E4659" s="589">
        <v>0</v>
      </c>
    </row>
    <row r="4660" spans="1:5" s="41" customFormat="1" ht="13.5" customHeight="1">
      <c r="A4660" s="582">
        <v>421</v>
      </c>
      <c r="B4660" s="583" t="s">
        <v>161</v>
      </c>
      <c r="C4660" s="584">
        <v>0</v>
      </c>
      <c r="D4660" s="584">
        <v>0</v>
      </c>
      <c r="E4660" s="589">
        <v>0</v>
      </c>
    </row>
    <row r="4661" spans="1:5" s="41" customFormat="1" ht="13.5" customHeight="1">
      <c r="A4661" s="585">
        <v>4213</v>
      </c>
      <c r="B4661" s="586" t="s">
        <v>216</v>
      </c>
      <c r="C4661" s="587">
        <v>0</v>
      </c>
      <c r="D4661" s="587">
        <v>0</v>
      </c>
      <c r="E4661" s="590">
        <v>0</v>
      </c>
    </row>
    <row r="4662" spans="1:5" s="41" customFormat="1" ht="13.5" customHeight="1">
      <c r="A4662" s="580" t="s">
        <v>1050</v>
      </c>
      <c r="B4662" s="580"/>
      <c r="C4662" s="581">
        <v>0</v>
      </c>
      <c r="D4662" s="581">
        <v>0</v>
      </c>
      <c r="E4662" s="588">
        <v>0</v>
      </c>
    </row>
    <row r="4663" spans="1:5" s="41" customFormat="1" ht="13.5" customHeight="1">
      <c r="A4663" s="580" t="s">
        <v>37</v>
      </c>
      <c r="B4663" s="580"/>
      <c r="C4663" s="581">
        <v>0</v>
      </c>
      <c r="D4663" s="581">
        <v>0</v>
      </c>
      <c r="E4663" s="588">
        <v>0</v>
      </c>
    </row>
    <row r="4664" spans="1:5" s="41" customFormat="1" ht="13.5" customHeight="1">
      <c r="A4664" s="580" t="s">
        <v>919</v>
      </c>
      <c r="B4664" s="580"/>
      <c r="C4664" s="581">
        <v>0</v>
      </c>
      <c r="D4664" s="581">
        <v>0</v>
      </c>
      <c r="E4664" s="588">
        <v>0</v>
      </c>
    </row>
    <row r="4665" spans="1:5" s="41" customFormat="1" ht="13.5" customHeight="1">
      <c r="A4665" s="582">
        <v>4</v>
      </c>
      <c r="B4665" s="583" t="s">
        <v>213</v>
      </c>
      <c r="C4665" s="584">
        <v>0</v>
      </c>
      <c r="D4665" s="584">
        <v>0</v>
      </c>
      <c r="E4665" s="589">
        <v>0</v>
      </c>
    </row>
    <row r="4666" spans="1:5" s="41" customFormat="1" ht="13.5" customHeight="1">
      <c r="A4666" s="582">
        <v>42</v>
      </c>
      <c r="B4666" s="583" t="s">
        <v>215</v>
      </c>
      <c r="C4666" s="584">
        <v>0</v>
      </c>
      <c r="D4666" s="584">
        <v>0</v>
      </c>
      <c r="E4666" s="589">
        <v>0</v>
      </c>
    </row>
    <row r="4667" spans="1:5" s="41" customFormat="1" ht="13.5" customHeight="1">
      <c r="A4667" s="582">
        <v>421</v>
      </c>
      <c r="B4667" s="583" t="s">
        <v>161</v>
      </c>
      <c r="C4667" s="584">
        <v>0</v>
      </c>
      <c r="D4667" s="584">
        <v>0</v>
      </c>
      <c r="E4667" s="589">
        <v>0</v>
      </c>
    </row>
    <row r="4668" spans="1:5" s="41" customFormat="1" ht="13.5" customHeight="1">
      <c r="A4668" s="585">
        <v>4213</v>
      </c>
      <c r="B4668" s="586" t="s">
        <v>216</v>
      </c>
      <c r="C4668" s="587">
        <v>0</v>
      </c>
      <c r="D4668" s="587">
        <v>0</v>
      </c>
      <c r="E4668" s="590">
        <v>0</v>
      </c>
    </row>
    <row r="4669" spans="1:5" s="41" customFormat="1" ht="13.5" customHeight="1">
      <c r="A4669" s="580" t="s">
        <v>1051</v>
      </c>
      <c r="B4669" s="580"/>
      <c r="C4669" s="581">
        <v>0</v>
      </c>
      <c r="D4669" s="581">
        <v>0</v>
      </c>
      <c r="E4669" s="588">
        <v>0</v>
      </c>
    </row>
    <row r="4670" spans="1:5" s="41" customFormat="1" ht="13.5" customHeight="1">
      <c r="A4670" s="580" t="s">
        <v>37</v>
      </c>
      <c r="B4670" s="580"/>
      <c r="C4670" s="581">
        <v>0</v>
      </c>
      <c r="D4670" s="581">
        <v>0</v>
      </c>
      <c r="E4670" s="588">
        <v>0</v>
      </c>
    </row>
    <row r="4671" spans="1:5" s="41" customFormat="1" ht="13.5" customHeight="1">
      <c r="A4671" s="580" t="s">
        <v>930</v>
      </c>
      <c r="B4671" s="580"/>
      <c r="C4671" s="581">
        <v>0</v>
      </c>
      <c r="D4671" s="581">
        <v>0</v>
      </c>
      <c r="E4671" s="588">
        <v>0</v>
      </c>
    </row>
    <row r="4672" spans="1:5" s="41" customFormat="1" ht="13.5" customHeight="1">
      <c r="A4672" s="582">
        <v>4</v>
      </c>
      <c r="B4672" s="583" t="s">
        <v>213</v>
      </c>
      <c r="C4672" s="584">
        <v>0</v>
      </c>
      <c r="D4672" s="584">
        <v>0</v>
      </c>
      <c r="E4672" s="589">
        <v>0</v>
      </c>
    </row>
    <row r="4673" spans="1:5" s="41" customFormat="1" ht="13.5" customHeight="1">
      <c r="A4673" s="582">
        <v>42</v>
      </c>
      <c r="B4673" s="583" t="s">
        <v>215</v>
      </c>
      <c r="C4673" s="584">
        <v>0</v>
      </c>
      <c r="D4673" s="584">
        <v>0</v>
      </c>
      <c r="E4673" s="589">
        <v>0</v>
      </c>
    </row>
    <row r="4674" spans="1:5" s="41" customFormat="1" ht="13.5" customHeight="1">
      <c r="A4674" s="582">
        <v>421</v>
      </c>
      <c r="B4674" s="583" t="s">
        <v>161</v>
      </c>
      <c r="C4674" s="584">
        <v>0</v>
      </c>
      <c r="D4674" s="584">
        <v>0</v>
      </c>
      <c r="E4674" s="589">
        <v>0</v>
      </c>
    </row>
    <row r="4675" spans="1:5" s="41" customFormat="1" ht="13.5" customHeight="1">
      <c r="A4675" s="585">
        <v>4213</v>
      </c>
      <c r="B4675" s="586" t="s">
        <v>216</v>
      </c>
      <c r="C4675" s="587">
        <v>0</v>
      </c>
      <c r="D4675" s="587">
        <v>0</v>
      </c>
      <c r="E4675" s="590">
        <v>0</v>
      </c>
    </row>
    <row r="4676" spans="1:5" s="41" customFormat="1" ht="13.5" customHeight="1">
      <c r="A4676" s="580" t="s">
        <v>1052</v>
      </c>
      <c r="B4676" s="580"/>
      <c r="C4676" s="581">
        <v>0</v>
      </c>
      <c r="D4676" s="581">
        <v>0</v>
      </c>
      <c r="E4676" s="588">
        <v>0</v>
      </c>
    </row>
    <row r="4677" spans="1:5" s="41" customFormat="1" ht="13.5" customHeight="1">
      <c r="A4677" s="580" t="s">
        <v>37</v>
      </c>
      <c r="B4677" s="580"/>
      <c r="C4677" s="581">
        <v>0</v>
      </c>
      <c r="D4677" s="581">
        <v>0</v>
      </c>
      <c r="E4677" s="588">
        <v>0</v>
      </c>
    </row>
    <row r="4678" spans="1:5" s="41" customFormat="1" ht="13.5" customHeight="1">
      <c r="A4678" s="580" t="s">
        <v>919</v>
      </c>
      <c r="B4678" s="580"/>
      <c r="C4678" s="581">
        <v>0</v>
      </c>
      <c r="D4678" s="581">
        <v>0</v>
      </c>
      <c r="E4678" s="588">
        <v>0</v>
      </c>
    </row>
    <row r="4679" spans="1:5" s="41" customFormat="1" ht="13.5" customHeight="1">
      <c r="A4679" s="582">
        <v>4</v>
      </c>
      <c r="B4679" s="583" t="s">
        <v>213</v>
      </c>
      <c r="C4679" s="584">
        <v>0</v>
      </c>
      <c r="D4679" s="584">
        <v>0</v>
      </c>
      <c r="E4679" s="589">
        <v>0</v>
      </c>
    </row>
    <row r="4680" spans="1:5" s="41" customFormat="1" ht="13.5" customHeight="1">
      <c r="A4680" s="582">
        <v>42</v>
      </c>
      <c r="B4680" s="583" t="s">
        <v>215</v>
      </c>
      <c r="C4680" s="584">
        <v>0</v>
      </c>
      <c r="D4680" s="584">
        <v>0</v>
      </c>
      <c r="E4680" s="589">
        <v>0</v>
      </c>
    </row>
    <row r="4681" spans="1:5" s="41" customFormat="1" ht="13.5" customHeight="1">
      <c r="A4681" s="582">
        <v>421</v>
      </c>
      <c r="B4681" s="583" t="s">
        <v>161</v>
      </c>
      <c r="C4681" s="584">
        <v>0</v>
      </c>
      <c r="D4681" s="584">
        <v>0</v>
      </c>
      <c r="E4681" s="589">
        <v>0</v>
      </c>
    </row>
    <row r="4682" spans="1:5" s="41" customFormat="1" ht="13.5" customHeight="1">
      <c r="A4682" s="585">
        <v>4213</v>
      </c>
      <c r="B4682" s="586" t="s">
        <v>216</v>
      </c>
      <c r="C4682" s="587">
        <v>0</v>
      </c>
      <c r="D4682" s="587">
        <v>0</v>
      </c>
      <c r="E4682" s="590">
        <v>0</v>
      </c>
    </row>
    <row r="4683" spans="1:5" s="41" customFormat="1" ht="13.5" customHeight="1">
      <c r="A4683" s="580" t="s">
        <v>1053</v>
      </c>
      <c r="B4683" s="580"/>
      <c r="C4683" s="581">
        <v>100000</v>
      </c>
      <c r="D4683" s="581">
        <v>0</v>
      </c>
      <c r="E4683" s="588">
        <v>0</v>
      </c>
    </row>
    <row r="4684" spans="1:5" s="41" customFormat="1" ht="13.5" customHeight="1">
      <c r="A4684" s="580" t="s">
        <v>37</v>
      </c>
      <c r="B4684" s="580"/>
      <c r="C4684" s="581">
        <v>100000</v>
      </c>
      <c r="D4684" s="581">
        <v>0</v>
      </c>
      <c r="E4684" s="588">
        <v>0</v>
      </c>
    </row>
    <row r="4685" spans="1:5" s="41" customFormat="1" ht="13.5" customHeight="1">
      <c r="A4685" s="580" t="s">
        <v>919</v>
      </c>
      <c r="B4685" s="580"/>
      <c r="C4685" s="581">
        <v>100000</v>
      </c>
      <c r="D4685" s="581">
        <v>0</v>
      </c>
      <c r="E4685" s="588">
        <v>0</v>
      </c>
    </row>
    <row r="4686" spans="1:5" s="41" customFormat="1" ht="13.5" customHeight="1">
      <c r="A4686" s="582">
        <v>3</v>
      </c>
      <c r="B4686" s="583" t="s">
        <v>199</v>
      </c>
      <c r="C4686" s="584">
        <v>100000</v>
      </c>
      <c r="D4686" s="584">
        <v>0</v>
      </c>
      <c r="E4686" s="589">
        <v>0</v>
      </c>
    </row>
    <row r="4687" spans="1:5" s="41" customFormat="1" ht="13.5" customHeight="1">
      <c r="A4687" s="582">
        <v>32</v>
      </c>
      <c r="B4687" s="583" t="s">
        <v>203</v>
      </c>
      <c r="C4687" s="584">
        <v>100000</v>
      </c>
      <c r="D4687" s="584">
        <v>0</v>
      </c>
      <c r="E4687" s="589">
        <v>0</v>
      </c>
    </row>
    <row r="4688" spans="1:5" s="41" customFormat="1" ht="13.5" customHeight="1">
      <c r="A4688" s="582">
        <v>323</v>
      </c>
      <c r="B4688" s="583" t="s">
        <v>168</v>
      </c>
      <c r="C4688" s="584">
        <v>100000</v>
      </c>
      <c r="D4688" s="584">
        <v>0</v>
      </c>
      <c r="E4688" s="589">
        <v>0</v>
      </c>
    </row>
    <row r="4689" spans="1:5" s="41" customFormat="1" ht="13.5" customHeight="1">
      <c r="A4689" s="585">
        <v>3232</v>
      </c>
      <c r="B4689" s="586" t="s">
        <v>241</v>
      </c>
      <c r="C4689" s="587">
        <v>0</v>
      </c>
      <c r="D4689" s="587">
        <v>0</v>
      </c>
      <c r="E4689" s="590">
        <v>0</v>
      </c>
    </row>
    <row r="4690" spans="1:5" s="41" customFormat="1" ht="13.5" customHeight="1">
      <c r="A4690" s="580" t="s">
        <v>1054</v>
      </c>
      <c r="B4690" s="580"/>
      <c r="C4690" s="581">
        <v>0</v>
      </c>
      <c r="D4690" s="581">
        <v>0</v>
      </c>
      <c r="E4690" s="588">
        <v>0</v>
      </c>
    </row>
    <row r="4691" spans="1:5" s="41" customFormat="1" ht="13.5" customHeight="1">
      <c r="A4691" s="580" t="s">
        <v>37</v>
      </c>
      <c r="B4691" s="580"/>
      <c r="C4691" s="581">
        <v>0</v>
      </c>
      <c r="D4691" s="581">
        <v>0</v>
      </c>
      <c r="E4691" s="588">
        <v>0</v>
      </c>
    </row>
    <row r="4692" spans="1:5" s="41" customFormat="1" ht="13.5" customHeight="1">
      <c r="A4692" s="580" t="s">
        <v>922</v>
      </c>
      <c r="B4692" s="580"/>
      <c r="C4692" s="581">
        <v>0</v>
      </c>
      <c r="D4692" s="581">
        <v>0</v>
      </c>
      <c r="E4692" s="588">
        <v>0</v>
      </c>
    </row>
    <row r="4693" spans="1:5" s="41" customFormat="1" ht="13.5" customHeight="1">
      <c r="A4693" s="582">
        <v>4</v>
      </c>
      <c r="B4693" s="583" t="s">
        <v>213</v>
      </c>
      <c r="C4693" s="584">
        <v>0</v>
      </c>
      <c r="D4693" s="584">
        <v>0</v>
      </c>
      <c r="E4693" s="589">
        <v>0</v>
      </c>
    </row>
    <row r="4694" spans="1:5" s="41" customFormat="1" ht="13.5" customHeight="1">
      <c r="A4694" s="582">
        <v>42</v>
      </c>
      <c r="B4694" s="583" t="s">
        <v>215</v>
      </c>
      <c r="C4694" s="584">
        <v>0</v>
      </c>
      <c r="D4694" s="584">
        <v>0</v>
      </c>
      <c r="E4694" s="589">
        <v>0</v>
      </c>
    </row>
    <row r="4695" spans="1:5" s="41" customFormat="1" ht="13.5" customHeight="1">
      <c r="A4695" s="582">
        <v>421</v>
      </c>
      <c r="B4695" s="583" t="s">
        <v>161</v>
      </c>
      <c r="C4695" s="584">
        <v>0</v>
      </c>
      <c r="D4695" s="584">
        <v>0</v>
      </c>
      <c r="E4695" s="589">
        <v>0</v>
      </c>
    </row>
    <row r="4696" spans="1:5" s="41" customFormat="1" ht="13.5" customHeight="1">
      <c r="A4696" s="585">
        <v>4213</v>
      </c>
      <c r="B4696" s="586" t="s">
        <v>216</v>
      </c>
      <c r="C4696" s="587">
        <v>0</v>
      </c>
      <c r="D4696" s="587">
        <v>0</v>
      </c>
      <c r="E4696" s="590">
        <v>0</v>
      </c>
    </row>
    <row r="4697" spans="1:5" s="41" customFormat="1" ht="13.5" customHeight="1">
      <c r="A4697" s="580" t="s">
        <v>930</v>
      </c>
      <c r="B4697" s="580"/>
      <c r="C4697" s="581">
        <v>0</v>
      </c>
      <c r="D4697" s="581">
        <v>0</v>
      </c>
      <c r="E4697" s="588">
        <v>0</v>
      </c>
    </row>
    <row r="4698" spans="1:5" s="41" customFormat="1" ht="13.5" customHeight="1">
      <c r="A4698" s="582">
        <v>4</v>
      </c>
      <c r="B4698" s="583" t="s">
        <v>213</v>
      </c>
      <c r="C4698" s="584">
        <v>0</v>
      </c>
      <c r="D4698" s="584">
        <v>0</v>
      </c>
      <c r="E4698" s="589">
        <v>0</v>
      </c>
    </row>
    <row r="4699" spans="1:5" s="41" customFormat="1" ht="13.5" customHeight="1">
      <c r="A4699" s="582">
        <v>42</v>
      </c>
      <c r="B4699" s="583" t="s">
        <v>215</v>
      </c>
      <c r="C4699" s="584">
        <v>0</v>
      </c>
      <c r="D4699" s="584">
        <v>0</v>
      </c>
      <c r="E4699" s="589">
        <v>0</v>
      </c>
    </row>
    <row r="4700" spans="1:5" s="41" customFormat="1" ht="13.5" customHeight="1">
      <c r="A4700" s="582">
        <v>421</v>
      </c>
      <c r="B4700" s="583" t="s">
        <v>161</v>
      </c>
      <c r="C4700" s="584">
        <v>0</v>
      </c>
      <c r="D4700" s="584">
        <v>0</v>
      </c>
      <c r="E4700" s="589">
        <v>0</v>
      </c>
    </row>
    <row r="4701" spans="1:5" s="41" customFormat="1" ht="13.5" customHeight="1">
      <c r="A4701" s="585">
        <v>4213</v>
      </c>
      <c r="B4701" s="586" t="s">
        <v>216</v>
      </c>
      <c r="C4701" s="587">
        <v>0</v>
      </c>
      <c r="D4701" s="587">
        <v>0</v>
      </c>
      <c r="E4701" s="590">
        <v>0</v>
      </c>
    </row>
    <row r="4702" spans="1:5" s="41" customFormat="1" ht="13.5" customHeight="1">
      <c r="A4702" s="580" t="s">
        <v>1055</v>
      </c>
      <c r="B4702" s="580"/>
      <c r="C4702" s="581">
        <v>150000</v>
      </c>
      <c r="D4702" s="581">
        <v>159327.5</v>
      </c>
      <c r="E4702" s="588">
        <v>106.22</v>
      </c>
    </row>
    <row r="4703" spans="1:5" s="41" customFormat="1" ht="13.5" customHeight="1">
      <c r="A4703" s="580" t="s">
        <v>138</v>
      </c>
      <c r="B4703" s="580"/>
      <c r="C4703" s="581">
        <v>150000</v>
      </c>
      <c r="D4703" s="581">
        <v>159327.5</v>
      </c>
      <c r="E4703" s="588">
        <v>106.22</v>
      </c>
    </row>
    <row r="4704" spans="1:5" s="41" customFormat="1" ht="13.5" customHeight="1">
      <c r="A4704" s="580" t="s">
        <v>919</v>
      </c>
      <c r="B4704" s="580"/>
      <c r="C4704" s="581">
        <v>150000</v>
      </c>
      <c r="D4704" s="581">
        <v>159327.5</v>
      </c>
      <c r="E4704" s="588">
        <v>106.22</v>
      </c>
    </row>
    <row r="4705" spans="1:5" s="41" customFormat="1" ht="13.5" customHeight="1">
      <c r="A4705" s="582">
        <v>4</v>
      </c>
      <c r="B4705" s="583" t="s">
        <v>213</v>
      </c>
      <c r="C4705" s="584">
        <v>150000</v>
      </c>
      <c r="D4705" s="584">
        <v>159327.5</v>
      </c>
      <c r="E4705" s="589">
        <v>106.22</v>
      </c>
    </row>
    <row r="4706" spans="1:5" s="41" customFormat="1" ht="13.5" customHeight="1">
      <c r="A4706" s="582">
        <v>42</v>
      </c>
      <c r="B4706" s="583" t="s">
        <v>215</v>
      </c>
      <c r="C4706" s="584">
        <v>150000</v>
      </c>
      <c r="D4706" s="584">
        <v>159327.5</v>
      </c>
      <c r="E4706" s="589">
        <v>106.22</v>
      </c>
    </row>
    <row r="4707" spans="1:5" s="41" customFormat="1" ht="13.5" customHeight="1">
      <c r="A4707" s="582">
        <v>422</v>
      </c>
      <c r="B4707" s="583" t="s">
        <v>342</v>
      </c>
      <c r="C4707" s="584">
        <v>150000</v>
      </c>
      <c r="D4707" s="584">
        <v>159327.5</v>
      </c>
      <c r="E4707" s="589">
        <v>106.22</v>
      </c>
    </row>
    <row r="4708" spans="1:5" s="41" customFormat="1" ht="13.5" customHeight="1">
      <c r="A4708" s="585">
        <v>4227</v>
      </c>
      <c r="B4708" s="586" t="s">
        <v>154</v>
      </c>
      <c r="C4708" s="587">
        <v>0</v>
      </c>
      <c r="D4708" s="587">
        <v>159327.5</v>
      </c>
      <c r="E4708" s="590">
        <v>0</v>
      </c>
    </row>
    <row r="4709" spans="1:5" s="41" customFormat="1" ht="13.5" customHeight="1">
      <c r="A4709" s="580" t="s">
        <v>1056</v>
      </c>
      <c r="B4709" s="580"/>
      <c r="C4709" s="581">
        <v>192000</v>
      </c>
      <c r="D4709" s="581">
        <v>173340.71</v>
      </c>
      <c r="E4709" s="588">
        <v>90.28</v>
      </c>
    </row>
    <row r="4710" spans="1:5" s="41" customFormat="1" ht="13.5" customHeight="1">
      <c r="A4710" s="580" t="s">
        <v>138</v>
      </c>
      <c r="B4710" s="580"/>
      <c r="C4710" s="581">
        <v>192000</v>
      </c>
      <c r="D4710" s="581">
        <v>173340.71</v>
      </c>
      <c r="E4710" s="588">
        <v>90.28</v>
      </c>
    </row>
    <row r="4711" spans="1:5" s="41" customFormat="1" ht="13.5" customHeight="1">
      <c r="A4711" s="580" t="s">
        <v>919</v>
      </c>
      <c r="B4711" s="580"/>
      <c r="C4711" s="581">
        <v>192000</v>
      </c>
      <c r="D4711" s="581">
        <v>173340.71</v>
      </c>
      <c r="E4711" s="588">
        <v>90.28</v>
      </c>
    </row>
    <row r="4712" spans="1:5" s="41" customFormat="1" ht="13.5" customHeight="1">
      <c r="A4712" s="582">
        <v>4</v>
      </c>
      <c r="B4712" s="583" t="s">
        <v>213</v>
      </c>
      <c r="C4712" s="584">
        <v>192000</v>
      </c>
      <c r="D4712" s="584">
        <v>173340.71</v>
      </c>
      <c r="E4712" s="589">
        <v>90.28</v>
      </c>
    </row>
    <row r="4713" spans="1:5" s="41" customFormat="1" ht="13.5" customHeight="1">
      <c r="A4713" s="582">
        <v>42</v>
      </c>
      <c r="B4713" s="583" t="s">
        <v>215</v>
      </c>
      <c r="C4713" s="584">
        <v>192000</v>
      </c>
      <c r="D4713" s="584">
        <v>173340.71</v>
      </c>
      <c r="E4713" s="589">
        <v>90.28</v>
      </c>
    </row>
    <row r="4714" spans="1:5" s="41" customFormat="1" ht="13.5" customHeight="1">
      <c r="A4714" s="582">
        <v>421</v>
      </c>
      <c r="B4714" s="583" t="s">
        <v>161</v>
      </c>
      <c r="C4714" s="584">
        <v>167000</v>
      </c>
      <c r="D4714" s="584">
        <v>153840.71</v>
      </c>
      <c r="E4714" s="589">
        <v>92.12</v>
      </c>
    </row>
    <row r="4715" spans="1:5" s="41" customFormat="1" ht="13.5" customHeight="1">
      <c r="A4715" s="585">
        <v>4214</v>
      </c>
      <c r="B4715" s="586" t="s">
        <v>18</v>
      </c>
      <c r="C4715" s="587">
        <v>0</v>
      </c>
      <c r="D4715" s="587">
        <v>153840.71</v>
      </c>
      <c r="E4715" s="590">
        <v>0</v>
      </c>
    </row>
    <row r="4716" spans="1:5" s="41" customFormat="1" ht="13.5" customHeight="1">
      <c r="A4716" s="582">
        <v>422</v>
      </c>
      <c r="B4716" s="583" t="s">
        <v>342</v>
      </c>
      <c r="C4716" s="584">
        <v>25000</v>
      </c>
      <c r="D4716" s="584">
        <v>19500</v>
      </c>
      <c r="E4716" s="589">
        <v>78</v>
      </c>
    </row>
    <row r="4717" spans="1:5" s="41" customFormat="1" ht="13.5" customHeight="1">
      <c r="A4717" s="585">
        <v>4227</v>
      </c>
      <c r="B4717" s="586" t="s">
        <v>154</v>
      </c>
      <c r="C4717" s="587">
        <v>0</v>
      </c>
      <c r="D4717" s="587">
        <v>19500</v>
      </c>
      <c r="E4717" s="590">
        <v>0</v>
      </c>
    </row>
    <row r="4718" spans="1:5" s="41" customFormat="1" ht="13.5" customHeight="1">
      <c r="A4718" s="580" t="s">
        <v>1057</v>
      </c>
      <c r="B4718" s="580"/>
      <c r="C4718" s="581">
        <v>0</v>
      </c>
      <c r="D4718" s="581">
        <v>0</v>
      </c>
      <c r="E4718" s="588">
        <v>0</v>
      </c>
    </row>
    <row r="4719" spans="1:5" s="41" customFormat="1" ht="13.5" customHeight="1">
      <c r="A4719" s="580" t="s">
        <v>37</v>
      </c>
      <c r="B4719" s="580"/>
      <c r="C4719" s="581">
        <v>0</v>
      </c>
      <c r="D4719" s="581">
        <v>0</v>
      </c>
      <c r="E4719" s="588">
        <v>0</v>
      </c>
    </row>
    <row r="4720" spans="1:5" s="41" customFormat="1" ht="13.5" customHeight="1">
      <c r="A4720" s="580" t="s">
        <v>922</v>
      </c>
      <c r="B4720" s="580"/>
      <c r="C4720" s="581">
        <v>0</v>
      </c>
      <c r="D4720" s="581">
        <v>0</v>
      </c>
      <c r="E4720" s="588">
        <v>0</v>
      </c>
    </row>
    <row r="4721" spans="1:5" s="41" customFormat="1" ht="13.5" customHeight="1">
      <c r="A4721" s="582">
        <v>4</v>
      </c>
      <c r="B4721" s="583" t="s">
        <v>213</v>
      </c>
      <c r="C4721" s="584">
        <v>0</v>
      </c>
      <c r="D4721" s="584">
        <v>0</v>
      </c>
      <c r="E4721" s="589">
        <v>0</v>
      </c>
    </row>
    <row r="4722" spans="1:5" s="41" customFormat="1" ht="13.5" customHeight="1">
      <c r="A4722" s="582">
        <v>42</v>
      </c>
      <c r="B4722" s="583" t="s">
        <v>215</v>
      </c>
      <c r="C4722" s="584">
        <v>0</v>
      </c>
      <c r="D4722" s="584">
        <v>0</v>
      </c>
      <c r="E4722" s="589">
        <v>0</v>
      </c>
    </row>
    <row r="4723" spans="1:5" s="41" customFormat="1" ht="13.5" customHeight="1">
      <c r="A4723" s="582">
        <v>421</v>
      </c>
      <c r="B4723" s="583" t="s">
        <v>161</v>
      </c>
      <c r="C4723" s="584">
        <v>0</v>
      </c>
      <c r="D4723" s="584">
        <v>0</v>
      </c>
      <c r="E4723" s="589">
        <v>0</v>
      </c>
    </row>
    <row r="4724" spans="1:5" s="41" customFormat="1" ht="13.5" customHeight="1">
      <c r="A4724" s="585">
        <v>4214</v>
      </c>
      <c r="B4724" s="586" t="s">
        <v>18</v>
      </c>
      <c r="C4724" s="587">
        <v>0</v>
      </c>
      <c r="D4724" s="587">
        <v>0</v>
      </c>
      <c r="E4724" s="590">
        <v>0</v>
      </c>
    </row>
    <row r="4725" spans="1:5" s="41" customFormat="1" ht="13.5" customHeight="1">
      <c r="A4725" s="580" t="s">
        <v>1058</v>
      </c>
      <c r="B4725" s="580"/>
      <c r="C4725" s="581">
        <v>617000</v>
      </c>
      <c r="D4725" s="581">
        <v>616529.88</v>
      </c>
      <c r="E4725" s="588">
        <v>99.92</v>
      </c>
    </row>
    <row r="4726" spans="1:5" s="41" customFormat="1" ht="13.5" customHeight="1">
      <c r="A4726" s="580" t="s">
        <v>37</v>
      </c>
      <c r="B4726" s="580"/>
      <c r="C4726" s="581">
        <v>617000</v>
      </c>
      <c r="D4726" s="581">
        <v>616529.88</v>
      </c>
      <c r="E4726" s="588">
        <v>99.92</v>
      </c>
    </row>
    <row r="4727" spans="1:5" s="41" customFormat="1" ht="13.5" customHeight="1">
      <c r="A4727" s="580" t="s">
        <v>930</v>
      </c>
      <c r="B4727" s="580"/>
      <c r="C4727" s="581">
        <v>617000</v>
      </c>
      <c r="D4727" s="581">
        <v>616529.88</v>
      </c>
      <c r="E4727" s="588">
        <v>99.92</v>
      </c>
    </row>
    <row r="4728" spans="1:5" s="41" customFormat="1" ht="13.5" customHeight="1">
      <c r="A4728" s="582">
        <v>4</v>
      </c>
      <c r="B4728" s="583" t="s">
        <v>213</v>
      </c>
      <c r="C4728" s="584">
        <v>617000</v>
      </c>
      <c r="D4728" s="584">
        <v>616529.88</v>
      </c>
      <c r="E4728" s="589">
        <v>99.92</v>
      </c>
    </row>
    <row r="4729" spans="1:5" s="41" customFormat="1" ht="13.5" customHeight="1">
      <c r="A4729" s="582">
        <v>42</v>
      </c>
      <c r="B4729" s="583" t="s">
        <v>215</v>
      </c>
      <c r="C4729" s="584">
        <v>617000</v>
      </c>
      <c r="D4729" s="584">
        <v>616529.88</v>
      </c>
      <c r="E4729" s="589">
        <v>99.92</v>
      </c>
    </row>
    <row r="4730" spans="1:5" s="41" customFormat="1" ht="13.5" customHeight="1">
      <c r="A4730" s="582">
        <v>421</v>
      </c>
      <c r="B4730" s="583" t="s">
        <v>161</v>
      </c>
      <c r="C4730" s="584">
        <v>617000</v>
      </c>
      <c r="D4730" s="584">
        <v>616529.88</v>
      </c>
      <c r="E4730" s="589">
        <v>99.92</v>
      </c>
    </row>
    <row r="4731" spans="1:5" s="41" customFormat="1" ht="13.5" customHeight="1">
      <c r="A4731" s="585">
        <v>4214</v>
      </c>
      <c r="B4731" s="586" t="s">
        <v>18</v>
      </c>
      <c r="C4731" s="587">
        <v>0</v>
      </c>
      <c r="D4731" s="587">
        <v>616529.88</v>
      </c>
      <c r="E4731" s="590">
        <v>0</v>
      </c>
    </row>
    <row r="4732" spans="1:5" s="41" customFormat="1" ht="13.5" customHeight="1">
      <c r="A4732" s="580" t="s">
        <v>1059</v>
      </c>
      <c r="B4732" s="580"/>
      <c r="C4732" s="581">
        <v>0</v>
      </c>
      <c r="D4732" s="581">
        <v>0</v>
      </c>
      <c r="E4732" s="588">
        <v>0</v>
      </c>
    </row>
    <row r="4733" spans="1:5" s="41" customFormat="1" ht="13.5" customHeight="1">
      <c r="A4733" s="580" t="s">
        <v>37</v>
      </c>
      <c r="B4733" s="580"/>
      <c r="C4733" s="581">
        <v>0</v>
      </c>
      <c r="D4733" s="581">
        <v>0</v>
      </c>
      <c r="E4733" s="588">
        <v>0</v>
      </c>
    </row>
    <row r="4734" spans="1:5" s="41" customFormat="1" ht="13.5" customHeight="1">
      <c r="A4734" s="580" t="s">
        <v>922</v>
      </c>
      <c r="B4734" s="580"/>
      <c r="C4734" s="581">
        <v>0</v>
      </c>
      <c r="D4734" s="581">
        <v>0</v>
      </c>
      <c r="E4734" s="588">
        <v>0</v>
      </c>
    </row>
    <row r="4735" spans="1:5" s="41" customFormat="1" ht="13.5" customHeight="1">
      <c r="A4735" s="582">
        <v>4</v>
      </c>
      <c r="B4735" s="583" t="s">
        <v>213</v>
      </c>
      <c r="C4735" s="584">
        <v>0</v>
      </c>
      <c r="D4735" s="584">
        <v>0</v>
      </c>
      <c r="E4735" s="589">
        <v>0</v>
      </c>
    </row>
    <row r="4736" spans="1:5" s="41" customFormat="1" ht="13.5" customHeight="1">
      <c r="A4736" s="582">
        <v>42</v>
      </c>
      <c r="B4736" s="583" t="s">
        <v>215</v>
      </c>
      <c r="C4736" s="584">
        <v>0</v>
      </c>
      <c r="D4736" s="584">
        <v>0</v>
      </c>
      <c r="E4736" s="589">
        <v>0</v>
      </c>
    </row>
    <row r="4737" spans="1:5" s="41" customFormat="1" ht="13.5" customHeight="1">
      <c r="A4737" s="582">
        <v>421</v>
      </c>
      <c r="B4737" s="583" t="s">
        <v>161</v>
      </c>
      <c r="C4737" s="584">
        <v>0</v>
      </c>
      <c r="D4737" s="584">
        <v>0</v>
      </c>
      <c r="E4737" s="589">
        <v>0</v>
      </c>
    </row>
    <row r="4738" spans="1:5" s="41" customFormat="1" ht="13.5" customHeight="1">
      <c r="A4738" s="585">
        <v>4214</v>
      </c>
      <c r="B4738" s="586" t="s">
        <v>18</v>
      </c>
      <c r="C4738" s="587">
        <v>0</v>
      </c>
      <c r="D4738" s="587">
        <v>0</v>
      </c>
      <c r="E4738" s="590">
        <v>0</v>
      </c>
    </row>
    <row r="4739" spans="1:5" s="41" customFormat="1" ht="13.5" customHeight="1">
      <c r="A4739" s="580" t="s">
        <v>1060</v>
      </c>
      <c r="B4739" s="580"/>
      <c r="C4739" s="581">
        <v>0</v>
      </c>
      <c r="D4739" s="581">
        <v>0</v>
      </c>
      <c r="E4739" s="588">
        <v>0</v>
      </c>
    </row>
    <row r="4740" spans="1:5" s="41" customFormat="1" ht="13.5" customHeight="1">
      <c r="A4740" s="580" t="s">
        <v>37</v>
      </c>
      <c r="B4740" s="580"/>
      <c r="C4740" s="581">
        <v>0</v>
      </c>
      <c r="D4740" s="581">
        <v>0</v>
      </c>
      <c r="E4740" s="588">
        <v>0</v>
      </c>
    </row>
    <row r="4741" spans="1:5" s="41" customFormat="1" ht="13.5" customHeight="1">
      <c r="A4741" s="580" t="s">
        <v>922</v>
      </c>
      <c r="B4741" s="580"/>
      <c r="C4741" s="581">
        <v>0</v>
      </c>
      <c r="D4741" s="581">
        <v>0</v>
      </c>
      <c r="E4741" s="588">
        <v>0</v>
      </c>
    </row>
    <row r="4742" spans="1:5" s="41" customFormat="1" ht="13.5" customHeight="1">
      <c r="A4742" s="582">
        <v>4</v>
      </c>
      <c r="B4742" s="583" t="s">
        <v>213</v>
      </c>
      <c r="C4742" s="584">
        <v>0</v>
      </c>
      <c r="D4742" s="584">
        <v>0</v>
      </c>
      <c r="E4742" s="589">
        <v>0</v>
      </c>
    </row>
    <row r="4743" spans="1:5" s="41" customFormat="1" ht="13.5" customHeight="1">
      <c r="A4743" s="582">
        <v>42</v>
      </c>
      <c r="B4743" s="583" t="s">
        <v>215</v>
      </c>
      <c r="C4743" s="584">
        <v>0</v>
      </c>
      <c r="D4743" s="584">
        <v>0</v>
      </c>
      <c r="E4743" s="589">
        <v>0</v>
      </c>
    </row>
    <row r="4744" spans="1:5" s="41" customFormat="1" ht="13.5" customHeight="1">
      <c r="A4744" s="582">
        <v>421</v>
      </c>
      <c r="B4744" s="583" t="s">
        <v>161</v>
      </c>
      <c r="C4744" s="584">
        <v>0</v>
      </c>
      <c r="D4744" s="584">
        <v>0</v>
      </c>
      <c r="E4744" s="589">
        <v>0</v>
      </c>
    </row>
    <row r="4745" spans="1:5" s="41" customFormat="1" ht="13.5" customHeight="1">
      <c r="A4745" s="585">
        <v>4214</v>
      </c>
      <c r="B4745" s="586" t="s">
        <v>18</v>
      </c>
      <c r="C4745" s="587">
        <v>0</v>
      </c>
      <c r="D4745" s="587">
        <v>0</v>
      </c>
      <c r="E4745" s="590">
        <v>0</v>
      </c>
    </row>
    <row r="4746" spans="1:5" s="41" customFormat="1" ht="13.5" customHeight="1">
      <c r="A4746" s="580" t="s">
        <v>1061</v>
      </c>
      <c r="B4746" s="580"/>
      <c r="C4746" s="581">
        <v>0</v>
      </c>
      <c r="D4746" s="581">
        <v>0</v>
      </c>
      <c r="E4746" s="588">
        <v>0</v>
      </c>
    </row>
    <row r="4747" spans="1:5" s="41" customFormat="1" ht="13.5" customHeight="1">
      <c r="A4747" s="580" t="s">
        <v>37</v>
      </c>
      <c r="B4747" s="580"/>
      <c r="C4747" s="581">
        <v>0</v>
      </c>
      <c r="D4747" s="581">
        <v>0</v>
      </c>
      <c r="E4747" s="588">
        <v>0</v>
      </c>
    </row>
    <row r="4748" spans="1:5" s="41" customFormat="1" ht="13.5" customHeight="1">
      <c r="A4748" s="580" t="s">
        <v>922</v>
      </c>
      <c r="B4748" s="580"/>
      <c r="C4748" s="581">
        <v>0</v>
      </c>
      <c r="D4748" s="581">
        <v>0</v>
      </c>
      <c r="E4748" s="588">
        <v>0</v>
      </c>
    </row>
    <row r="4749" spans="1:5" s="41" customFormat="1" ht="13.5" customHeight="1">
      <c r="A4749" s="582">
        <v>4</v>
      </c>
      <c r="B4749" s="583" t="s">
        <v>213</v>
      </c>
      <c r="C4749" s="584">
        <v>0</v>
      </c>
      <c r="D4749" s="584">
        <v>0</v>
      </c>
      <c r="E4749" s="589">
        <v>0</v>
      </c>
    </row>
    <row r="4750" spans="1:5" s="41" customFormat="1" ht="13.5" customHeight="1">
      <c r="A4750" s="582">
        <v>42</v>
      </c>
      <c r="B4750" s="583" t="s">
        <v>215</v>
      </c>
      <c r="C4750" s="584">
        <v>0</v>
      </c>
      <c r="D4750" s="584">
        <v>0</v>
      </c>
      <c r="E4750" s="589">
        <v>0</v>
      </c>
    </row>
    <row r="4751" spans="1:5" s="41" customFormat="1" ht="13.5" customHeight="1">
      <c r="A4751" s="582">
        <v>421</v>
      </c>
      <c r="B4751" s="583" t="s">
        <v>161</v>
      </c>
      <c r="C4751" s="584">
        <v>0</v>
      </c>
      <c r="D4751" s="584">
        <v>0</v>
      </c>
      <c r="E4751" s="589">
        <v>0</v>
      </c>
    </row>
    <row r="4752" spans="1:5" s="41" customFormat="1" ht="13.5" customHeight="1">
      <c r="A4752" s="585">
        <v>4214</v>
      </c>
      <c r="B4752" s="586" t="s">
        <v>18</v>
      </c>
      <c r="C4752" s="587">
        <v>0</v>
      </c>
      <c r="D4752" s="587">
        <v>0</v>
      </c>
      <c r="E4752" s="590">
        <v>0</v>
      </c>
    </row>
    <row r="4753" spans="1:5" s="41" customFormat="1" ht="13.5" customHeight="1">
      <c r="A4753" s="580" t="s">
        <v>1062</v>
      </c>
      <c r="B4753" s="580"/>
      <c r="C4753" s="581">
        <v>539000</v>
      </c>
      <c r="D4753" s="581">
        <v>509681.75</v>
      </c>
      <c r="E4753" s="588">
        <v>94.56</v>
      </c>
    </row>
    <row r="4754" spans="1:5" s="41" customFormat="1" ht="13.5" customHeight="1">
      <c r="A4754" s="580" t="s">
        <v>37</v>
      </c>
      <c r="B4754" s="580"/>
      <c r="C4754" s="581">
        <v>539000</v>
      </c>
      <c r="D4754" s="581">
        <v>509681.75</v>
      </c>
      <c r="E4754" s="588">
        <v>94.56</v>
      </c>
    </row>
    <row r="4755" spans="1:5" s="41" customFormat="1" ht="13.5" customHeight="1">
      <c r="A4755" s="580" t="s">
        <v>919</v>
      </c>
      <c r="B4755" s="580"/>
      <c r="C4755" s="581">
        <v>539000</v>
      </c>
      <c r="D4755" s="581">
        <v>509681.75</v>
      </c>
      <c r="E4755" s="588">
        <v>94.56</v>
      </c>
    </row>
    <row r="4756" spans="1:5" s="41" customFormat="1" ht="13.5" customHeight="1">
      <c r="A4756" s="582">
        <v>4</v>
      </c>
      <c r="B4756" s="583" t="s">
        <v>213</v>
      </c>
      <c r="C4756" s="584">
        <v>539000</v>
      </c>
      <c r="D4756" s="584">
        <v>509681.75</v>
      </c>
      <c r="E4756" s="589">
        <v>94.56</v>
      </c>
    </row>
    <row r="4757" spans="1:5" s="41" customFormat="1" ht="13.5" customHeight="1">
      <c r="A4757" s="582">
        <v>42</v>
      </c>
      <c r="B4757" s="583" t="s">
        <v>215</v>
      </c>
      <c r="C4757" s="584">
        <v>539000</v>
      </c>
      <c r="D4757" s="584">
        <v>509681.75</v>
      </c>
      <c r="E4757" s="589">
        <v>94.56</v>
      </c>
    </row>
    <row r="4758" spans="1:5" s="41" customFormat="1" ht="13.5" customHeight="1">
      <c r="A4758" s="582">
        <v>421</v>
      </c>
      <c r="B4758" s="583" t="s">
        <v>161</v>
      </c>
      <c r="C4758" s="584">
        <v>539000</v>
      </c>
      <c r="D4758" s="584">
        <v>509681.75</v>
      </c>
      <c r="E4758" s="589">
        <v>94.56</v>
      </c>
    </row>
    <row r="4759" spans="1:5" s="41" customFormat="1" ht="13.5" customHeight="1">
      <c r="A4759" s="585">
        <v>4214</v>
      </c>
      <c r="B4759" s="586" t="s">
        <v>18</v>
      </c>
      <c r="C4759" s="587">
        <v>0</v>
      </c>
      <c r="D4759" s="587">
        <v>509681.75</v>
      </c>
      <c r="E4759" s="590">
        <v>0</v>
      </c>
    </row>
    <row r="4760" spans="1:5" s="41" customFormat="1" ht="13.5" customHeight="1">
      <c r="A4760" s="580" t="s">
        <v>1063</v>
      </c>
      <c r="B4760" s="580"/>
      <c r="C4760" s="581">
        <v>957000</v>
      </c>
      <c r="D4760" s="581">
        <v>956539.29</v>
      </c>
      <c r="E4760" s="588">
        <v>99.95</v>
      </c>
    </row>
    <row r="4761" spans="1:5" s="41" customFormat="1" ht="13.5" customHeight="1">
      <c r="A4761" s="580" t="s">
        <v>138</v>
      </c>
      <c r="B4761" s="580"/>
      <c r="C4761" s="581">
        <v>957000</v>
      </c>
      <c r="D4761" s="581">
        <v>956539.29</v>
      </c>
      <c r="E4761" s="588">
        <v>99.95</v>
      </c>
    </row>
    <row r="4762" spans="1:5" s="41" customFormat="1" ht="13.5" customHeight="1">
      <c r="A4762" s="580" t="s">
        <v>919</v>
      </c>
      <c r="B4762" s="580"/>
      <c r="C4762" s="581">
        <v>0</v>
      </c>
      <c r="D4762" s="581">
        <v>956539.29</v>
      </c>
      <c r="E4762" s="588">
        <v>0</v>
      </c>
    </row>
    <row r="4763" spans="1:5" s="41" customFormat="1" ht="13.5" customHeight="1">
      <c r="A4763" s="582">
        <v>4</v>
      </c>
      <c r="B4763" s="583" t="s">
        <v>213</v>
      </c>
      <c r="C4763" s="584">
        <v>0</v>
      </c>
      <c r="D4763" s="584">
        <v>956539.29</v>
      </c>
      <c r="E4763" s="589">
        <v>0</v>
      </c>
    </row>
    <row r="4764" spans="1:5" s="41" customFormat="1" ht="13.5" customHeight="1">
      <c r="A4764" s="582">
        <v>42</v>
      </c>
      <c r="B4764" s="583" t="s">
        <v>215</v>
      </c>
      <c r="C4764" s="584">
        <v>0</v>
      </c>
      <c r="D4764" s="584">
        <v>956539.29</v>
      </c>
      <c r="E4764" s="589">
        <v>0</v>
      </c>
    </row>
    <row r="4765" spans="1:5" s="41" customFormat="1" ht="13.5" customHeight="1">
      <c r="A4765" s="582">
        <v>421</v>
      </c>
      <c r="B4765" s="583" t="s">
        <v>161</v>
      </c>
      <c r="C4765" s="584">
        <v>0</v>
      </c>
      <c r="D4765" s="584">
        <v>956539.29</v>
      </c>
      <c r="E4765" s="589">
        <v>0</v>
      </c>
    </row>
    <row r="4766" spans="1:5" s="41" customFormat="1" ht="13.5" customHeight="1">
      <c r="A4766" s="585">
        <v>4214</v>
      </c>
      <c r="B4766" s="586" t="s">
        <v>18</v>
      </c>
      <c r="C4766" s="587">
        <v>0</v>
      </c>
      <c r="D4766" s="587">
        <v>956539.29</v>
      </c>
      <c r="E4766" s="590">
        <v>0</v>
      </c>
    </row>
    <row r="4767" spans="1:5" s="41" customFormat="1" ht="13.5" customHeight="1">
      <c r="A4767" s="580" t="s">
        <v>930</v>
      </c>
      <c r="B4767" s="580"/>
      <c r="C4767" s="581">
        <v>957000</v>
      </c>
      <c r="D4767" s="581">
        <v>0</v>
      </c>
      <c r="E4767" s="588">
        <v>0</v>
      </c>
    </row>
    <row r="4768" spans="1:5" s="41" customFormat="1" ht="13.5" customHeight="1">
      <c r="A4768" s="582">
        <v>4</v>
      </c>
      <c r="B4768" s="583" t="s">
        <v>213</v>
      </c>
      <c r="C4768" s="584">
        <v>957000</v>
      </c>
      <c r="D4768" s="584">
        <v>0</v>
      </c>
      <c r="E4768" s="589">
        <v>0</v>
      </c>
    </row>
    <row r="4769" spans="1:5" s="41" customFormat="1" ht="13.5" customHeight="1">
      <c r="A4769" s="582">
        <v>42</v>
      </c>
      <c r="B4769" s="583" t="s">
        <v>215</v>
      </c>
      <c r="C4769" s="584">
        <v>957000</v>
      </c>
      <c r="D4769" s="584">
        <v>0</v>
      </c>
      <c r="E4769" s="589">
        <v>0</v>
      </c>
    </row>
    <row r="4770" spans="1:5" s="41" customFormat="1" ht="13.5" customHeight="1">
      <c r="A4770" s="582">
        <v>421</v>
      </c>
      <c r="B4770" s="583" t="s">
        <v>161</v>
      </c>
      <c r="C4770" s="584">
        <v>957000</v>
      </c>
      <c r="D4770" s="584">
        <v>0</v>
      </c>
      <c r="E4770" s="589">
        <v>0</v>
      </c>
    </row>
    <row r="4771" spans="1:5" s="41" customFormat="1" ht="13.5" customHeight="1">
      <c r="A4771" s="585">
        <v>4214</v>
      </c>
      <c r="B4771" s="586" t="s">
        <v>18</v>
      </c>
      <c r="C4771" s="587">
        <v>0</v>
      </c>
      <c r="D4771" s="587">
        <v>0</v>
      </c>
      <c r="E4771" s="590">
        <v>0</v>
      </c>
    </row>
    <row r="4772" spans="1:5" s="41" customFormat="1" ht="13.5" customHeight="1">
      <c r="A4772" s="580" t="s">
        <v>1064</v>
      </c>
      <c r="B4772" s="580"/>
      <c r="C4772" s="581">
        <v>100000</v>
      </c>
      <c r="D4772" s="581">
        <v>96476.14</v>
      </c>
      <c r="E4772" s="588">
        <v>96.48</v>
      </c>
    </row>
    <row r="4773" spans="1:5" s="41" customFormat="1" ht="13.5" customHeight="1">
      <c r="A4773" s="580" t="s">
        <v>37</v>
      </c>
      <c r="B4773" s="580"/>
      <c r="C4773" s="581">
        <v>100000</v>
      </c>
      <c r="D4773" s="581">
        <v>96476.14</v>
      </c>
      <c r="E4773" s="588">
        <v>96.48</v>
      </c>
    </row>
    <row r="4774" spans="1:5" s="41" customFormat="1" ht="13.5" customHeight="1">
      <c r="A4774" s="580" t="s">
        <v>919</v>
      </c>
      <c r="B4774" s="580"/>
      <c r="C4774" s="581">
        <v>100000</v>
      </c>
      <c r="D4774" s="581">
        <v>96476.14</v>
      </c>
      <c r="E4774" s="588">
        <v>96.48</v>
      </c>
    </row>
    <row r="4775" spans="1:5" s="41" customFormat="1" ht="13.5" customHeight="1">
      <c r="A4775" s="582">
        <v>4</v>
      </c>
      <c r="B4775" s="583" t="s">
        <v>213</v>
      </c>
      <c r="C4775" s="584">
        <v>100000</v>
      </c>
      <c r="D4775" s="584">
        <v>96476.14</v>
      </c>
      <c r="E4775" s="589">
        <v>96.48</v>
      </c>
    </row>
    <row r="4776" spans="1:5" s="41" customFormat="1" ht="13.5" customHeight="1">
      <c r="A4776" s="582">
        <v>42</v>
      </c>
      <c r="B4776" s="583" t="s">
        <v>215</v>
      </c>
      <c r="C4776" s="584">
        <v>100000</v>
      </c>
      <c r="D4776" s="584">
        <v>96476.14</v>
      </c>
      <c r="E4776" s="589">
        <v>96.48</v>
      </c>
    </row>
    <row r="4777" spans="1:5" s="41" customFormat="1" ht="13.5" customHeight="1">
      <c r="A4777" s="582">
        <v>421</v>
      </c>
      <c r="B4777" s="583" t="s">
        <v>161</v>
      </c>
      <c r="C4777" s="584">
        <v>100000</v>
      </c>
      <c r="D4777" s="584">
        <v>96476.14</v>
      </c>
      <c r="E4777" s="589">
        <v>96.48</v>
      </c>
    </row>
    <row r="4778" spans="1:5" s="41" customFormat="1" ht="13.5" customHeight="1">
      <c r="A4778" s="585">
        <v>4214</v>
      </c>
      <c r="B4778" s="586" t="s">
        <v>18</v>
      </c>
      <c r="C4778" s="587">
        <v>0</v>
      </c>
      <c r="D4778" s="587">
        <v>96476.14</v>
      </c>
      <c r="E4778" s="590">
        <v>0</v>
      </c>
    </row>
    <row r="4779" spans="1:5" s="41" customFormat="1" ht="13.5" customHeight="1">
      <c r="A4779" s="580" t="s">
        <v>1065</v>
      </c>
      <c r="B4779" s="580"/>
      <c r="C4779" s="581">
        <v>4225000</v>
      </c>
      <c r="D4779" s="581">
        <v>3901785.08</v>
      </c>
      <c r="E4779" s="588">
        <v>92.35</v>
      </c>
    </row>
    <row r="4780" spans="1:5" s="41" customFormat="1" ht="13.5" customHeight="1">
      <c r="A4780" s="580" t="s">
        <v>138</v>
      </c>
      <c r="B4780" s="580"/>
      <c r="C4780" s="581">
        <v>4225000</v>
      </c>
      <c r="D4780" s="581">
        <v>3901785.08</v>
      </c>
      <c r="E4780" s="588">
        <v>92.35</v>
      </c>
    </row>
    <row r="4781" spans="1:5" s="41" customFormat="1" ht="13.5" customHeight="1">
      <c r="A4781" s="580" t="s">
        <v>919</v>
      </c>
      <c r="B4781" s="580"/>
      <c r="C4781" s="581">
        <v>3447300</v>
      </c>
      <c r="D4781" s="581">
        <v>3102516.23</v>
      </c>
      <c r="E4781" s="588">
        <v>90</v>
      </c>
    </row>
    <row r="4782" spans="1:5" s="41" customFormat="1" ht="13.5" customHeight="1">
      <c r="A4782" s="582">
        <v>3</v>
      </c>
      <c r="B4782" s="583" t="s">
        <v>199</v>
      </c>
      <c r="C4782" s="584">
        <v>700000</v>
      </c>
      <c r="D4782" s="584">
        <v>699515.56</v>
      </c>
      <c r="E4782" s="589">
        <v>99.93</v>
      </c>
    </row>
    <row r="4783" spans="1:5" s="41" customFormat="1" ht="13.5" customHeight="1">
      <c r="A4783" s="582">
        <v>36</v>
      </c>
      <c r="B4783" s="583" t="s">
        <v>551</v>
      </c>
      <c r="C4783" s="584">
        <v>700000</v>
      </c>
      <c r="D4783" s="584">
        <v>699515.56</v>
      </c>
      <c r="E4783" s="589">
        <v>99.93</v>
      </c>
    </row>
    <row r="4784" spans="1:5" s="41" customFormat="1" ht="13.5" customHeight="1">
      <c r="A4784" s="582">
        <v>363</v>
      </c>
      <c r="B4784" s="583" t="s">
        <v>209</v>
      </c>
      <c r="C4784" s="584">
        <v>700000</v>
      </c>
      <c r="D4784" s="584">
        <v>699515.56</v>
      </c>
      <c r="E4784" s="589">
        <v>99.93</v>
      </c>
    </row>
    <row r="4785" spans="1:5" s="41" customFormat="1" ht="13.5" customHeight="1">
      <c r="A4785" s="585">
        <v>3632</v>
      </c>
      <c r="B4785" s="586" t="s">
        <v>317</v>
      </c>
      <c r="C4785" s="587">
        <v>0</v>
      </c>
      <c r="D4785" s="587">
        <v>699515.56</v>
      </c>
      <c r="E4785" s="590">
        <v>0</v>
      </c>
    </row>
    <row r="4786" spans="1:5" s="41" customFormat="1" ht="13.5" customHeight="1">
      <c r="A4786" s="582">
        <v>4</v>
      </c>
      <c r="B4786" s="583" t="s">
        <v>213</v>
      </c>
      <c r="C4786" s="584">
        <v>2747300</v>
      </c>
      <c r="D4786" s="584">
        <v>2403000.67</v>
      </c>
      <c r="E4786" s="589">
        <v>87.47</v>
      </c>
    </row>
    <row r="4787" spans="1:5" s="41" customFormat="1" ht="13.5" customHeight="1">
      <c r="A4787" s="582">
        <v>42</v>
      </c>
      <c r="B4787" s="583" t="s">
        <v>215</v>
      </c>
      <c r="C4787" s="584">
        <v>2747300</v>
      </c>
      <c r="D4787" s="584">
        <v>2403000.67</v>
      </c>
      <c r="E4787" s="589">
        <v>87.47</v>
      </c>
    </row>
    <row r="4788" spans="1:5" s="41" customFormat="1" ht="13.5" customHeight="1">
      <c r="A4788" s="582">
        <v>421</v>
      </c>
      <c r="B4788" s="583" t="s">
        <v>161</v>
      </c>
      <c r="C4788" s="584">
        <v>2747300</v>
      </c>
      <c r="D4788" s="584">
        <v>2403000.67</v>
      </c>
      <c r="E4788" s="589">
        <v>87.47</v>
      </c>
    </row>
    <row r="4789" spans="1:5" s="41" customFormat="1" ht="13.5" customHeight="1">
      <c r="A4789" s="585">
        <v>4214</v>
      </c>
      <c r="B4789" s="586" t="s">
        <v>18</v>
      </c>
      <c r="C4789" s="587">
        <v>0</v>
      </c>
      <c r="D4789" s="587">
        <v>2403000.67</v>
      </c>
      <c r="E4789" s="590">
        <v>0</v>
      </c>
    </row>
    <row r="4790" spans="1:5" s="41" customFormat="1" ht="13.5" customHeight="1">
      <c r="A4790" s="580" t="s">
        <v>922</v>
      </c>
      <c r="B4790" s="580"/>
      <c r="C4790" s="581">
        <v>777700</v>
      </c>
      <c r="D4790" s="581">
        <v>799268.85</v>
      </c>
      <c r="E4790" s="588">
        <v>102.77</v>
      </c>
    </row>
    <row r="4791" spans="1:5" s="41" customFormat="1" ht="13.5" customHeight="1">
      <c r="A4791" s="582">
        <v>4</v>
      </c>
      <c r="B4791" s="583" t="s">
        <v>213</v>
      </c>
      <c r="C4791" s="584">
        <v>777700</v>
      </c>
      <c r="D4791" s="584">
        <v>799268.85</v>
      </c>
      <c r="E4791" s="589">
        <v>102.77</v>
      </c>
    </row>
    <row r="4792" spans="1:5" s="41" customFormat="1" ht="13.5" customHeight="1">
      <c r="A4792" s="582">
        <v>42</v>
      </c>
      <c r="B4792" s="583" t="s">
        <v>215</v>
      </c>
      <c r="C4792" s="584">
        <v>777700</v>
      </c>
      <c r="D4792" s="584">
        <v>799268.85</v>
      </c>
      <c r="E4792" s="589">
        <v>102.77</v>
      </c>
    </row>
    <row r="4793" spans="1:5" s="41" customFormat="1" ht="13.5" customHeight="1">
      <c r="A4793" s="582">
        <v>421</v>
      </c>
      <c r="B4793" s="583" t="s">
        <v>161</v>
      </c>
      <c r="C4793" s="584">
        <v>777700</v>
      </c>
      <c r="D4793" s="584">
        <v>799268.85</v>
      </c>
      <c r="E4793" s="589">
        <v>102.77</v>
      </c>
    </row>
    <row r="4794" spans="1:5" s="41" customFormat="1" ht="13.5" customHeight="1">
      <c r="A4794" s="585">
        <v>4214</v>
      </c>
      <c r="B4794" s="586" t="s">
        <v>18</v>
      </c>
      <c r="C4794" s="587">
        <v>0</v>
      </c>
      <c r="D4794" s="587">
        <v>799268.85</v>
      </c>
      <c r="E4794" s="590">
        <v>0</v>
      </c>
    </row>
    <row r="4795" spans="1:5" s="41" customFormat="1" ht="13.5" customHeight="1">
      <c r="A4795" s="580" t="s">
        <v>1066</v>
      </c>
      <c r="B4795" s="580"/>
      <c r="C4795" s="581">
        <v>0</v>
      </c>
      <c r="D4795" s="581">
        <v>0</v>
      </c>
      <c r="E4795" s="588">
        <v>0</v>
      </c>
    </row>
    <row r="4796" spans="1:5" s="41" customFormat="1" ht="13.5" customHeight="1">
      <c r="A4796" s="580" t="s">
        <v>138</v>
      </c>
      <c r="B4796" s="580"/>
      <c r="C4796" s="581">
        <v>0</v>
      </c>
      <c r="D4796" s="581">
        <v>0</v>
      </c>
      <c r="E4796" s="588">
        <v>0</v>
      </c>
    </row>
    <row r="4797" spans="1:5" s="41" customFormat="1" ht="13.5" customHeight="1">
      <c r="A4797" s="580" t="s">
        <v>919</v>
      </c>
      <c r="B4797" s="580"/>
      <c r="C4797" s="581">
        <v>0</v>
      </c>
      <c r="D4797" s="581">
        <v>0</v>
      </c>
      <c r="E4797" s="588">
        <v>0</v>
      </c>
    </row>
    <row r="4798" spans="1:5" s="41" customFormat="1" ht="13.5" customHeight="1">
      <c r="A4798" s="582">
        <v>4</v>
      </c>
      <c r="B4798" s="583" t="s">
        <v>213</v>
      </c>
      <c r="C4798" s="584">
        <v>0</v>
      </c>
      <c r="D4798" s="584">
        <v>0</v>
      </c>
      <c r="E4798" s="589">
        <v>0</v>
      </c>
    </row>
    <row r="4799" spans="1:5" s="41" customFormat="1" ht="13.5" customHeight="1">
      <c r="A4799" s="582">
        <v>42</v>
      </c>
      <c r="B4799" s="583" t="s">
        <v>215</v>
      </c>
      <c r="C4799" s="584">
        <v>0</v>
      </c>
      <c r="D4799" s="584">
        <v>0</v>
      </c>
      <c r="E4799" s="589">
        <v>0</v>
      </c>
    </row>
    <row r="4800" spans="1:5" s="41" customFormat="1" ht="13.5" customHeight="1">
      <c r="A4800" s="582">
        <v>421</v>
      </c>
      <c r="B4800" s="583" t="s">
        <v>161</v>
      </c>
      <c r="C4800" s="584">
        <v>0</v>
      </c>
      <c r="D4800" s="584">
        <v>0</v>
      </c>
      <c r="E4800" s="589">
        <v>0</v>
      </c>
    </row>
    <row r="4801" spans="1:5" s="41" customFormat="1" ht="13.5" customHeight="1">
      <c r="A4801" s="585">
        <v>4214</v>
      </c>
      <c r="B4801" s="586" t="s">
        <v>18</v>
      </c>
      <c r="C4801" s="587">
        <v>0</v>
      </c>
      <c r="D4801" s="587">
        <v>0</v>
      </c>
      <c r="E4801" s="590">
        <v>0</v>
      </c>
    </row>
    <row r="4802" spans="1:5" s="41" customFormat="1" ht="13.5" customHeight="1">
      <c r="A4802" s="580" t="s">
        <v>1067</v>
      </c>
      <c r="B4802" s="580"/>
      <c r="C4802" s="581">
        <v>50000</v>
      </c>
      <c r="D4802" s="581">
        <v>0</v>
      </c>
      <c r="E4802" s="588">
        <v>0</v>
      </c>
    </row>
    <row r="4803" spans="1:5" s="41" customFormat="1" ht="13.5" customHeight="1">
      <c r="A4803" s="580" t="s">
        <v>138</v>
      </c>
      <c r="B4803" s="580"/>
      <c r="C4803" s="581">
        <v>50000</v>
      </c>
      <c r="D4803" s="581">
        <v>0</v>
      </c>
      <c r="E4803" s="588">
        <v>0</v>
      </c>
    </row>
    <row r="4804" spans="1:5" s="41" customFormat="1" ht="13.5" customHeight="1">
      <c r="A4804" s="580" t="s">
        <v>919</v>
      </c>
      <c r="B4804" s="580"/>
      <c r="C4804" s="581">
        <v>50000</v>
      </c>
      <c r="D4804" s="581">
        <v>0</v>
      </c>
      <c r="E4804" s="588">
        <v>0</v>
      </c>
    </row>
    <row r="4805" spans="1:5" s="41" customFormat="1" ht="13.5" customHeight="1">
      <c r="A4805" s="582">
        <v>4</v>
      </c>
      <c r="B4805" s="583" t="s">
        <v>213</v>
      </c>
      <c r="C4805" s="584">
        <v>50000</v>
      </c>
      <c r="D4805" s="584">
        <v>0</v>
      </c>
      <c r="E4805" s="589">
        <v>0</v>
      </c>
    </row>
    <row r="4806" spans="1:5" s="41" customFormat="1" ht="13.5" customHeight="1">
      <c r="A4806" s="582">
        <v>45</v>
      </c>
      <c r="B4806" s="583" t="s">
        <v>218</v>
      </c>
      <c r="C4806" s="584">
        <v>50000</v>
      </c>
      <c r="D4806" s="584">
        <v>0</v>
      </c>
      <c r="E4806" s="589">
        <v>0</v>
      </c>
    </row>
    <row r="4807" spans="1:5" s="41" customFormat="1" ht="13.5" customHeight="1">
      <c r="A4807" s="582">
        <v>451</v>
      </c>
      <c r="B4807" s="583" t="s">
        <v>354</v>
      </c>
      <c r="C4807" s="584">
        <v>50000</v>
      </c>
      <c r="D4807" s="584">
        <v>0</v>
      </c>
      <c r="E4807" s="589">
        <v>0</v>
      </c>
    </row>
    <row r="4808" spans="1:5" s="41" customFormat="1" ht="13.5" customHeight="1">
      <c r="A4808" s="585">
        <v>4511</v>
      </c>
      <c r="B4808" s="586" t="s">
        <v>354</v>
      </c>
      <c r="C4808" s="587">
        <v>0</v>
      </c>
      <c r="D4808" s="587">
        <v>0</v>
      </c>
      <c r="E4808" s="590">
        <v>0</v>
      </c>
    </row>
    <row r="4809" spans="1:5" s="41" customFormat="1" ht="13.5" customHeight="1">
      <c r="A4809" s="580" t="s">
        <v>1068</v>
      </c>
      <c r="B4809" s="580"/>
      <c r="C4809" s="581">
        <v>100000</v>
      </c>
      <c r="D4809" s="581">
        <v>99937.5</v>
      </c>
      <c r="E4809" s="588">
        <v>99.94</v>
      </c>
    </row>
    <row r="4810" spans="1:5" s="41" customFormat="1" ht="13.5" customHeight="1">
      <c r="A4810" s="580" t="s">
        <v>138</v>
      </c>
      <c r="B4810" s="580"/>
      <c r="C4810" s="581">
        <v>100000</v>
      </c>
      <c r="D4810" s="581">
        <v>99937.5</v>
      </c>
      <c r="E4810" s="588">
        <v>99.94</v>
      </c>
    </row>
    <row r="4811" spans="1:5" s="41" customFormat="1" ht="13.5" customHeight="1">
      <c r="A4811" s="580" t="s">
        <v>919</v>
      </c>
      <c r="B4811" s="580"/>
      <c r="C4811" s="581">
        <v>100000</v>
      </c>
      <c r="D4811" s="581">
        <v>99937.5</v>
      </c>
      <c r="E4811" s="588">
        <v>99.94</v>
      </c>
    </row>
    <row r="4812" spans="1:5" s="41" customFormat="1" ht="13.5" customHeight="1">
      <c r="A4812" s="582">
        <v>4</v>
      </c>
      <c r="B4812" s="583" t="s">
        <v>213</v>
      </c>
      <c r="C4812" s="584">
        <v>100000</v>
      </c>
      <c r="D4812" s="584">
        <v>99937.5</v>
      </c>
      <c r="E4812" s="589">
        <v>99.94</v>
      </c>
    </row>
    <row r="4813" spans="1:5" s="41" customFormat="1" ht="13.5" customHeight="1">
      <c r="A4813" s="582">
        <v>42</v>
      </c>
      <c r="B4813" s="583" t="s">
        <v>215</v>
      </c>
      <c r="C4813" s="584">
        <v>100000</v>
      </c>
      <c r="D4813" s="584">
        <v>99937.5</v>
      </c>
      <c r="E4813" s="589">
        <v>99.94</v>
      </c>
    </row>
    <row r="4814" spans="1:5" s="41" customFormat="1" ht="13.5" customHeight="1">
      <c r="A4814" s="582">
        <v>421</v>
      </c>
      <c r="B4814" s="583" t="s">
        <v>161</v>
      </c>
      <c r="C4814" s="584">
        <v>100000</v>
      </c>
      <c r="D4814" s="584">
        <v>99937.5</v>
      </c>
      <c r="E4814" s="589">
        <v>99.94</v>
      </c>
    </row>
    <row r="4815" spans="1:5" s="41" customFormat="1" ht="13.5" customHeight="1">
      <c r="A4815" s="585">
        <v>4214</v>
      </c>
      <c r="B4815" s="586" t="s">
        <v>18</v>
      </c>
      <c r="C4815" s="587">
        <v>0</v>
      </c>
      <c r="D4815" s="587">
        <v>99937.5</v>
      </c>
      <c r="E4815" s="590">
        <v>0</v>
      </c>
    </row>
    <row r="4816" spans="1:5" s="41" customFormat="1" ht="13.5" customHeight="1">
      <c r="A4816" s="580" t="s">
        <v>1069</v>
      </c>
      <c r="B4816" s="580"/>
      <c r="C4816" s="581">
        <v>0</v>
      </c>
      <c r="D4816" s="581">
        <v>0</v>
      </c>
      <c r="E4816" s="588">
        <v>0</v>
      </c>
    </row>
    <row r="4817" spans="1:5" s="41" customFormat="1" ht="13.5" customHeight="1">
      <c r="A4817" s="580" t="s">
        <v>138</v>
      </c>
      <c r="B4817" s="580"/>
      <c r="C4817" s="581">
        <v>0</v>
      </c>
      <c r="D4817" s="581">
        <v>0</v>
      </c>
      <c r="E4817" s="588">
        <v>0</v>
      </c>
    </row>
    <row r="4818" spans="1:5" s="41" customFormat="1" ht="13.5" customHeight="1">
      <c r="A4818" s="580" t="s">
        <v>919</v>
      </c>
      <c r="B4818" s="580"/>
      <c r="C4818" s="581">
        <v>0</v>
      </c>
      <c r="D4818" s="581">
        <v>0</v>
      </c>
      <c r="E4818" s="588">
        <v>0</v>
      </c>
    </row>
    <row r="4819" spans="1:5" s="41" customFormat="1" ht="13.5" customHeight="1">
      <c r="A4819" s="582">
        <v>4</v>
      </c>
      <c r="B4819" s="583" t="s">
        <v>213</v>
      </c>
      <c r="C4819" s="584">
        <v>0</v>
      </c>
      <c r="D4819" s="584">
        <v>0</v>
      </c>
      <c r="E4819" s="589">
        <v>0</v>
      </c>
    </row>
    <row r="4820" spans="1:5" s="41" customFormat="1" ht="13.5" customHeight="1">
      <c r="A4820" s="582">
        <v>42</v>
      </c>
      <c r="B4820" s="583" t="s">
        <v>215</v>
      </c>
      <c r="C4820" s="584">
        <v>0</v>
      </c>
      <c r="D4820" s="584">
        <v>0</v>
      </c>
      <c r="E4820" s="589">
        <v>0</v>
      </c>
    </row>
    <row r="4821" spans="1:5" s="41" customFormat="1" ht="13.5" customHeight="1">
      <c r="A4821" s="582">
        <v>421</v>
      </c>
      <c r="B4821" s="583" t="s">
        <v>161</v>
      </c>
      <c r="C4821" s="584">
        <v>0</v>
      </c>
      <c r="D4821" s="584">
        <v>0</v>
      </c>
      <c r="E4821" s="589">
        <v>0</v>
      </c>
    </row>
    <row r="4822" spans="1:5" s="41" customFormat="1" ht="13.5" customHeight="1">
      <c r="A4822" s="585">
        <v>4214</v>
      </c>
      <c r="B4822" s="586" t="s">
        <v>18</v>
      </c>
      <c r="C4822" s="587">
        <v>0</v>
      </c>
      <c r="D4822" s="587">
        <v>0</v>
      </c>
      <c r="E4822" s="590">
        <v>0</v>
      </c>
    </row>
    <row r="4823" spans="1:5" s="41" customFormat="1" ht="13.5" customHeight="1">
      <c r="A4823" s="580" t="s">
        <v>922</v>
      </c>
      <c r="B4823" s="580"/>
      <c r="C4823" s="581">
        <v>0</v>
      </c>
      <c r="D4823" s="581">
        <v>0</v>
      </c>
      <c r="E4823" s="588">
        <v>0</v>
      </c>
    </row>
    <row r="4824" spans="1:5" s="41" customFormat="1" ht="13.5" customHeight="1">
      <c r="A4824" s="582">
        <v>4</v>
      </c>
      <c r="B4824" s="583" t="s">
        <v>213</v>
      </c>
      <c r="C4824" s="584">
        <v>0</v>
      </c>
      <c r="D4824" s="584">
        <v>0</v>
      </c>
      <c r="E4824" s="589">
        <v>0</v>
      </c>
    </row>
    <row r="4825" spans="1:5" s="41" customFormat="1" ht="13.5" customHeight="1">
      <c r="A4825" s="582">
        <v>42</v>
      </c>
      <c r="B4825" s="583" t="s">
        <v>215</v>
      </c>
      <c r="C4825" s="584">
        <v>0</v>
      </c>
      <c r="D4825" s="584">
        <v>0</v>
      </c>
      <c r="E4825" s="589">
        <v>0</v>
      </c>
    </row>
    <row r="4826" spans="1:5" s="41" customFormat="1" ht="13.5" customHeight="1">
      <c r="A4826" s="582">
        <v>421</v>
      </c>
      <c r="B4826" s="583" t="s">
        <v>161</v>
      </c>
      <c r="C4826" s="584">
        <v>0</v>
      </c>
      <c r="D4826" s="584">
        <v>0</v>
      </c>
      <c r="E4826" s="589">
        <v>0</v>
      </c>
    </row>
    <row r="4827" spans="1:5" s="41" customFormat="1" ht="13.5" customHeight="1">
      <c r="A4827" s="585">
        <v>4214</v>
      </c>
      <c r="B4827" s="586" t="s">
        <v>18</v>
      </c>
      <c r="C4827" s="587">
        <v>0</v>
      </c>
      <c r="D4827" s="587">
        <v>0</v>
      </c>
      <c r="E4827" s="590">
        <v>0</v>
      </c>
    </row>
    <row r="4828" spans="1:5" s="41" customFormat="1" ht="13.5" customHeight="1">
      <c r="A4828" s="580" t="s">
        <v>1070</v>
      </c>
      <c r="B4828" s="580"/>
      <c r="C4828" s="581">
        <v>0</v>
      </c>
      <c r="D4828" s="581">
        <v>0</v>
      </c>
      <c r="E4828" s="588">
        <v>0</v>
      </c>
    </row>
    <row r="4829" spans="1:5" s="41" customFormat="1" ht="13.5" customHeight="1">
      <c r="A4829" s="580" t="s">
        <v>138</v>
      </c>
      <c r="B4829" s="580"/>
      <c r="C4829" s="581">
        <v>0</v>
      </c>
      <c r="D4829" s="581">
        <v>0</v>
      </c>
      <c r="E4829" s="588">
        <v>0</v>
      </c>
    </row>
    <row r="4830" spans="1:5" s="41" customFormat="1" ht="13.5" customHeight="1">
      <c r="A4830" s="580" t="s">
        <v>930</v>
      </c>
      <c r="B4830" s="580"/>
      <c r="C4830" s="581">
        <v>0</v>
      </c>
      <c r="D4830" s="581">
        <v>0</v>
      </c>
      <c r="E4830" s="588">
        <v>0</v>
      </c>
    </row>
    <row r="4831" spans="1:5" s="41" customFormat="1" ht="13.5" customHeight="1">
      <c r="A4831" s="582">
        <v>4</v>
      </c>
      <c r="B4831" s="583" t="s">
        <v>213</v>
      </c>
      <c r="C4831" s="584">
        <v>0</v>
      </c>
      <c r="D4831" s="584">
        <v>0</v>
      </c>
      <c r="E4831" s="589">
        <v>0</v>
      </c>
    </row>
    <row r="4832" spans="1:5" s="41" customFormat="1" ht="13.5" customHeight="1">
      <c r="A4832" s="582">
        <v>42</v>
      </c>
      <c r="B4832" s="583" t="s">
        <v>215</v>
      </c>
      <c r="C4832" s="584">
        <v>0</v>
      </c>
      <c r="D4832" s="584">
        <v>0</v>
      </c>
      <c r="E4832" s="589">
        <v>0</v>
      </c>
    </row>
    <row r="4833" spans="1:5" s="41" customFormat="1" ht="13.5" customHeight="1">
      <c r="A4833" s="582">
        <v>421</v>
      </c>
      <c r="B4833" s="583" t="s">
        <v>161</v>
      </c>
      <c r="C4833" s="584">
        <v>0</v>
      </c>
      <c r="D4833" s="584">
        <v>0</v>
      </c>
      <c r="E4833" s="589">
        <v>0</v>
      </c>
    </row>
    <row r="4834" spans="1:5" s="41" customFormat="1" ht="13.5" customHeight="1">
      <c r="A4834" s="585">
        <v>4214</v>
      </c>
      <c r="B4834" s="586" t="s">
        <v>18</v>
      </c>
      <c r="C4834" s="587">
        <v>0</v>
      </c>
      <c r="D4834" s="587">
        <v>0</v>
      </c>
      <c r="E4834" s="590">
        <v>0</v>
      </c>
    </row>
    <row r="4835" spans="1:5" s="41" customFormat="1" ht="13.5" customHeight="1">
      <c r="A4835" s="580" t="s">
        <v>1071</v>
      </c>
      <c r="B4835" s="580"/>
      <c r="C4835" s="581">
        <v>680000</v>
      </c>
      <c r="D4835" s="581">
        <v>734360.43</v>
      </c>
      <c r="E4835" s="588">
        <v>107.99</v>
      </c>
    </row>
    <row r="4836" spans="1:5" s="41" customFormat="1" ht="13.5" customHeight="1">
      <c r="A4836" s="580" t="s">
        <v>138</v>
      </c>
      <c r="B4836" s="580"/>
      <c r="C4836" s="581">
        <v>680000</v>
      </c>
      <c r="D4836" s="581">
        <v>734360.43</v>
      </c>
      <c r="E4836" s="588">
        <v>107.99</v>
      </c>
    </row>
    <row r="4837" spans="1:5" s="41" customFormat="1" ht="13.5" customHeight="1">
      <c r="A4837" s="580" t="s">
        <v>919</v>
      </c>
      <c r="B4837" s="580"/>
      <c r="C4837" s="581">
        <v>0</v>
      </c>
      <c r="D4837" s="581">
        <v>100403.28</v>
      </c>
      <c r="E4837" s="588">
        <v>0</v>
      </c>
    </row>
    <row r="4838" spans="1:5" s="41" customFormat="1" ht="13.5" customHeight="1">
      <c r="A4838" s="582">
        <v>4</v>
      </c>
      <c r="B4838" s="583" t="s">
        <v>213</v>
      </c>
      <c r="C4838" s="584">
        <v>0</v>
      </c>
      <c r="D4838" s="584">
        <v>100403.28</v>
      </c>
      <c r="E4838" s="589">
        <v>0</v>
      </c>
    </row>
    <row r="4839" spans="1:5" s="41" customFormat="1" ht="13.5" customHeight="1">
      <c r="A4839" s="582">
        <v>42</v>
      </c>
      <c r="B4839" s="583" t="s">
        <v>215</v>
      </c>
      <c r="C4839" s="584">
        <v>0</v>
      </c>
      <c r="D4839" s="584">
        <v>100403.28</v>
      </c>
      <c r="E4839" s="589">
        <v>0</v>
      </c>
    </row>
    <row r="4840" spans="1:5" s="41" customFormat="1" ht="13.5" customHeight="1">
      <c r="A4840" s="582">
        <v>421</v>
      </c>
      <c r="B4840" s="583" t="s">
        <v>161</v>
      </c>
      <c r="C4840" s="584">
        <v>0</v>
      </c>
      <c r="D4840" s="584">
        <v>100403.28</v>
      </c>
      <c r="E4840" s="589">
        <v>0</v>
      </c>
    </row>
    <row r="4841" spans="1:5" s="41" customFormat="1" ht="13.5" customHeight="1">
      <c r="A4841" s="585">
        <v>4214</v>
      </c>
      <c r="B4841" s="586" t="s">
        <v>18</v>
      </c>
      <c r="C4841" s="587">
        <v>0</v>
      </c>
      <c r="D4841" s="587">
        <v>100403.28</v>
      </c>
      <c r="E4841" s="590">
        <v>0</v>
      </c>
    </row>
    <row r="4842" spans="1:5" s="41" customFormat="1" ht="13.5" customHeight="1">
      <c r="A4842" s="580" t="s">
        <v>930</v>
      </c>
      <c r="B4842" s="580"/>
      <c r="C4842" s="581">
        <v>680000</v>
      </c>
      <c r="D4842" s="581">
        <v>633957.15</v>
      </c>
      <c r="E4842" s="588">
        <v>93.23</v>
      </c>
    </row>
    <row r="4843" spans="1:5" s="41" customFormat="1" ht="13.5" customHeight="1">
      <c r="A4843" s="582">
        <v>4</v>
      </c>
      <c r="B4843" s="583" t="s">
        <v>213</v>
      </c>
      <c r="C4843" s="584">
        <v>680000</v>
      </c>
      <c r="D4843" s="584">
        <v>633957.15</v>
      </c>
      <c r="E4843" s="589">
        <v>93.23</v>
      </c>
    </row>
    <row r="4844" spans="1:5" s="41" customFormat="1" ht="13.5" customHeight="1">
      <c r="A4844" s="582">
        <v>42</v>
      </c>
      <c r="B4844" s="583" t="s">
        <v>215</v>
      </c>
      <c r="C4844" s="584">
        <v>680000</v>
      </c>
      <c r="D4844" s="584">
        <v>633957.15</v>
      </c>
      <c r="E4844" s="589">
        <v>93.23</v>
      </c>
    </row>
    <row r="4845" spans="1:5" s="41" customFormat="1" ht="13.5" customHeight="1">
      <c r="A4845" s="582">
        <v>421</v>
      </c>
      <c r="B4845" s="583" t="s">
        <v>161</v>
      </c>
      <c r="C4845" s="584">
        <v>680000</v>
      </c>
      <c r="D4845" s="584">
        <v>633957.15</v>
      </c>
      <c r="E4845" s="589">
        <v>93.23</v>
      </c>
    </row>
    <row r="4846" spans="1:5" s="41" customFormat="1" ht="13.5" customHeight="1">
      <c r="A4846" s="585">
        <v>4214</v>
      </c>
      <c r="B4846" s="586" t="s">
        <v>18</v>
      </c>
      <c r="C4846" s="587">
        <v>0</v>
      </c>
      <c r="D4846" s="587">
        <v>633957.15</v>
      </c>
      <c r="E4846" s="590">
        <v>0</v>
      </c>
    </row>
    <row r="4847" spans="1:5" s="41" customFormat="1" ht="13.5" customHeight="1">
      <c r="A4847" s="580" t="s">
        <v>1072</v>
      </c>
      <c r="B4847" s="580"/>
      <c r="C4847" s="581">
        <v>215000</v>
      </c>
      <c r="D4847" s="581">
        <v>215000</v>
      </c>
      <c r="E4847" s="588">
        <v>100</v>
      </c>
    </row>
    <row r="4848" spans="1:5" s="41" customFormat="1" ht="13.5" customHeight="1">
      <c r="A4848" s="580" t="s">
        <v>138</v>
      </c>
      <c r="B4848" s="580"/>
      <c r="C4848" s="581">
        <v>215000</v>
      </c>
      <c r="D4848" s="581">
        <v>215000</v>
      </c>
      <c r="E4848" s="588">
        <v>100</v>
      </c>
    </row>
    <row r="4849" spans="1:5" s="41" customFormat="1" ht="13.5" customHeight="1">
      <c r="A4849" s="580" t="s">
        <v>930</v>
      </c>
      <c r="B4849" s="580"/>
      <c r="C4849" s="581">
        <v>215000</v>
      </c>
      <c r="D4849" s="581">
        <v>215000</v>
      </c>
      <c r="E4849" s="588">
        <v>100</v>
      </c>
    </row>
    <row r="4850" spans="1:5" s="41" customFormat="1" ht="13.5" customHeight="1">
      <c r="A4850" s="582">
        <v>4</v>
      </c>
      <c r="B4850" s="583" t="s">
        <v>213</v>
      </c>
      <c r="C4850" s="584">
        <v>215000</v>
      </c>
      <c r="D4850" s="584">
        <v>215000</v>
      </c>
      <c r="E4850" s="589">
        <v>100</v>
      </c>
    </row>
    <row r="4851" spans="1:5" s="41" customFormat="1" ht="13.5" customHeight="1">
      <c r="A4851" s="582">
        <v>42</v>
      </c>
      <c r="B4851" s="583" t="s">
        <v>215</v>
      </c>
      <c r="C4851" s="584">
        <v>215000</v>
      </c>
      <c r="D4851" s="584">
        <v>215000</v>
      </c>
      <c r="E4851" s="589">
        <v>100</v>
      </c>
    </row>
    <row r="4852" spans="1:5" s="41" customFormat="1" ht="13.5" customHeight="1">
      <c r="A4852" s="582">
        <v>421</v>
      </c>
      <c r="B4852" s="583" t="s">
        <v>161</v>
      </c>
      <c r="C4852" s="584">
        <v>215000</v>
      </c>
      <c r="D4852" s="584">
        <v>215000</v>
      </c>
      <c r="E4852" s="589">
        <v>100</v>
      </c>
    </row>
    <row r="4853" spans="1:5" s="41" customFormat="1" ht="13.5" customHeight="1">
      <c r="A4853" s="585">
        <v>4214</v>
      </c>
      <c r="B4853" s="586" t="s">
        <v>18</v>
      </c>
      <c r="C4853" s="587">
        <v>0</v>
      </c>
      <c r="D4853" s="587">
        <v>215000</v>
      </c>
      <c r="E4853" s="590">
        <v>0</v>
      </c>
    </row>
    <row r="4854" spans="1:5" s="41" customFormat="1" ht="13.5" customHeight="1">
      <c r="A4854" s="580" t="s">
        <v>1073</v>
      </c>
      <c r="B4854" s="580"/>
      <c r="C4854" s="581">
        <v>18750</v>
      </c>
      <c r="D4854" s="581">
        <v>18750</v>
      </c>
      <c r="E4854" s="588">
        <v>100</v>
      </c>
    </row>
    <row r="4855" spans="1:5" s="41" customFormat="1" ht="13.5" customHeight="1">
      <c r="A4855" s="580" t="s">
        <v>138</v>
      </c>
      <c r="B4855" s="580"/>
      <c r="C4855" s="581">
        <v>18750</v>
      </c>
      <c r="D4855" s="581">
        <v>18750</v>
      </c>
      <c r="E4855" s="588">
        <v>100</v>
      </c>
    </row>
    <row r="4856" spans="1:5" s="41" customFormat="1" ht="13.5" customHeight="1">
      <c r="A4856" s="580" t="s">
        <v>930</v>
      </c>
      <c r="B4856" s="580"/>
      <c r="C4856" s="581">
        <v>18750</v>
      </c>
      <c r="D4856" s="581">
        <v>18750</v>
      </c>
      <c r="E4856" s="588">
        <v>100</v>
      </c>
    </row>
    <row r="4857" spans="1:5" s="41" customFormat="1" ht="13.5" customHeight="1">
      <c r="A4857" s="582">
        <v>4</v>
      </c>
      <c r="B4857" s="583" t="s">
        <v>213</v>
      </c>
      <c r="C4857" s="584">
        <v>18750</v>
      </c>
      <c r="D4857" s="584">
        <v>18750</v>
      </c>
      <c r="E4857" s="589">
        <v>100</v>
      </c>
    </row>
    <row r="4858" spans="1:5" s="41" customFormat="1" ht="13.5" customHeight="1">
      <c r="A4858" s="582">
        <v>42</v>
      </c>
      <c r="B4858" s="583" t="s">
        <v>215</v>
      </c>
      <c r="C4858" s="584">
        <v>18750</v>
      </c>
      <c r="D4858" s="584">
        <v>18750</v>
      </c>
      <c r="E4858" s="589">
        <v>100</v>
      </c>
    </row>
    <row r="4859" spans="1:5" s="41" customFormat="1" ht="13.5" customHeight="1">
      <c r="A4859" s="582">
        <v>421</v>
      </c>
      <c r="B4859" s="583" t="s">
        <v>161</v>
      </c>
      <c r="C4859" s="584">
        <v>18750</v>
      </c>
      <c r="D4859" s="584">
        <v>18750</v>
      </c>
      <c r="E4859" s="589">
        <v>100</v>
      </c>
    </row>
    <row r="4860" spans="1:5" s="41" customFormat="1" ht="13.5" customHeight="1">
      <c r="A4860" s="585">
        <v>4214</v>
      </c>
      <c r="B4860" s="586" t="s">
        <v>18</v>
      </c>
      <c r="C4860" s="587">
        <v>0</v>
      </c>
      <c r="D4860" s="587">
        <v>18750</v>
      </c>
      <c r="E4860" s="590">
        <v>0</v>
      </c>
    </row>
    <row r="4861" spans="1:5" s="41" customFormat="1" ht="13.5" customHeight="1">
      <c r="A4861" s="580" t="s">
        <v>1074</v>
      </c>
      <c r="B4861" s="580"/>
      <c r="C4861" s="581">
        <v>100000</v>
      </c>
      <c r="D4861" s="581">
        <v>77447.28</v>
      </c>
      <c r="E4861" s="588">
        <v>77.45</v>
      </c>
    </row>
    <row r="4862" spans="1:5" s="41" customFormat="1" ht="13.5" customHeight="1">
      <c r="A4862" s="580" t="s">
        <v>138</v>
      </c>
      <c r="B4862" s="580"/>
      <c r="C4862" s="581">
        <v>100000</v>
      </c>
      <c r="D4862" s="581">
        <v>77447.28</v>
      </c>
      <c r="E4862" s="588">
        <v>77.45</v>
      </c>
    </row>
    <row r="4863" spans="1:5" s="41" customFormat="1" ht="13.5" customHeight="1">
      <c r="A4863" s="580" t="s">
        <v>919</v>
      </c>
      <c r="B4863" s="580"/>
      <c r="C4863" s="581">
        <v>100000</v>
      </c>
      <c r="D4863" s="581">
        <v>77447.28</v>
      </c>
      <c r="E4863" s="588">
        <v>77.45</v>
      </c>
    </row>
    <row r="4864" spans="1:5" s="41" customFormat="1" ht="13.5" customHeight="1">
      <c r="A4864" s="582">
        <v>4</v>
      </c>
      <c r="B4864" s="583" t="s">
        <v>213</v>
      </c>
      <c r="C4864" s="584">
        <v>100000</v>
      </c>
      <c r="D4864" s="584">
        <v>77447.28</v>
      </c>
      <c r="E4864" s="589">
        <v>77.45</v>
      </c>
    </row>
    <row r="4865" spans="1:5" s="41" customFormat="1" ht="13.5" customHeight="1">
      <c r="A4865" s="582">
        <v>42</v>
      </c>
      <c r="B4865" s="583" t="s">
        <v>215</v>
      </c>
      <c r="C4865" s="584">
        <v>100000</v>
      </c>
      <c r="D4865" s="584">
        <v>77447.28</v>
      </c>
      <c r="E4865" s="589">
        <v>77.45</v>
      </c>
    </row>
    <row r="4866" spans="1:5" s="41" customFormat="1" ht="13.5" customHeight="1">
      <c r="A4866" s="582">
        <v>421</v>
      </c>
      <c r="B4866" s="583" t="s">
        <v>161</v>
      </c>
      <c r="C4866" s="584">
        <v>100000</v>
      </c>
      <c r="D4866" s="584">
        <v>77447.28</v>
      </c>
      <c r="E4866" s="589">
        <v>77.45</v>
      </c>
    </row>
    <row r="4867" spans="1:5" s="41" customFormat="1" ht="13.5" customHeight="1">
      <c r="A4867" s="585">
        <v>4214</v>
      </c>
      <c r="B4867" s="586" t="s">
        <v>18</v>
      </c>
      <c r="C4867" s="587">
        <v>0</v>
      </c>
      <c r="D4867" s="587">
        <v>77447.28</v>
      </c>
      <c r="E4867" s="590">
        <v>0</v>
      </c>
    </row>
    <row r="4868" spans="1:5" s="41" customFormat="1" ht="13.5" customHeight="1">
      <c r="A4868" s="580" t="s">
        <v>1075</v>
      </c>
      <c r="B4868" s="580"/>
      <c r="C4868" s="581">
        <v>100000</v>
      </c>
      <c r="D4868" s="581">
        <v>99375</v>
      </c>
      <c r="E4868" s="588">
        <v>99.38</v>
      </c>
    </row>
    <row r="4869" spans="1:5" s="41" customFormat="1" ht="13.5" customHeight="1">
      <c r="A4869" s="580" t="s">
        <v>138</v>
      </c>
      <c r="B4869" s="580"/>
      <c r="C4869" s="581">
        <v>100000</v>
      </c>
      <c r="D4869" s="581">
        <v>99375</v>
      </c>
      <c r="E4869" s="588">
        <v>99.38</v>
      </c>
    </row>
    <row r="4870" spans="1:5" s="41" customFormat="1" ht="13.5" customHeight="1">
      <c r="A4870" s="580" t="s">
        <v>918</v>
      </c>
      <c r="B4870" s="580"/>
      <c r="C4870" s="581">
        <v>100000</v>
      </c>
      <c r="D4870" s="581">
        <v>99375</v>
      </c>
      <c r="E4870" s="588">
        <v>99.38</v>
      </c>
    </row>
    <row r="4871" spans="1:5" s="41" customFormat="1" ht="13.5" customHeight="1">
      <c r="A4871" s="582">
        <v>4</v>
      </c>
      <c r="B4871" s="583" t="s">
        <v>213</v>
      </c>
      <c r="C4871" s="584">
        <v>100000</v>
      </c>
      <c r="D4871" s="584">
        <v>99375</v>
      </c>
      <c r="E4871" s="589">
        <v>99.38</v>
      </c>
    </row>
    <row r="4872" spans="1:5" s="41" customFormat="1" ht="13.5" customHeight="1">
      <c r="A4872" s="582">
        <v>42</v>
      </c>
      <c r="B4872" s="583" t="s">
        <v>215</v>
      </c>
      <c r="C4872" s="584">
        <v>100000</v>
      </c>
      <c r="D4872" s="584">
        <v>99375</v>
      </c>
      <c r="E4872" s="589">
        <v>99.38</v>
      </c>
    </row>
    <row r="4873" spans="1:5" s="41" customFormat="1" ht="13.5" customHeight="1">
      <c r="A4873" s="582">
        <v>422</v>
      </c>
      <c r="B4873" s="583" t="s">
        <v>342</v>
      </c>
      <c r="C4873" s="584">
        <v>100000</v>
      </c>
      <c r="D4873" s="584">
        <v>99375</v>
      </c>
      <c r="E4873" s="589">
        <v>99.38</v>
      </c>
    </row>
    <row r="4874" spans="1:5" s="41" customFormat="1" ht="13.5" customHeight="1">
      <c r="A4874" s="585">
        <v>4227</v>
      </c>
      <c r="B4874" s="586" t="s">
        <v>154</v>
      </c>
      <c r="C4874" s="587">
        <v>0</v>
      </c>
      <c r="D4874" s="587">
        <v>99375</v>
      </c>
      <c r="E4874" s="590">
        <v>0</v>
      </c>
    </row>
    <row r="4875" spans="1:5" s="41" customFormat="1" ht="13.5" customHeight="1">
      <c r="A4875" s="580" t="s">
        <v>1076</v>
      </c>
      <c r="B4875" s="580"/>
      <c r="C4875" s="581">
        <v>0</v>
      </c>
      <c r="D4875" s="581">
        <v>0</v>
      </c>
      <c r="E4875" s="588">
        <v>0</v>
      </c>
    </row>
    <row r="4876" spans="1:5" s="41" customFormat="1" ht="13.5" customHeight="1">
      <c r="A4876" s="580" t="s">
        <v>136</v>
      </c>
      <c r="B4876" s="580"/>
      <c r="C4876" s="581">
        <v>0</v>
      </c>
      <c r="D4876" s="581">
        <v>0</v>
      </c>
      <c r="E4876" s="588">
        <v>0</v>
      </c>
    </row>
    <row r="4877" spans="1:5" s="41" customFormat="1" ht="13.5" customHeight="1">
      <c r="A4877" s="580" t="s">
        <v>919</v>
      </c>
      <c r="B4877" s="580"/>
      <c r="C4877" s="581">
        <v>0</v>
      </c>
      <c r="D4877" s="581">
        <v>0</v>
      </c>
      <c r="E4877" s="588">
        <v>0</v>
      </c>
    </row>
    <row r="4878" spans="1:5" s="41" customFormat="1" ht="13.5" customHeight="1">
      <c r="A4878" s="582">
        <v>4</v>
      </c>
      <c r="B4878" s="583" t="s">
        <v>213</v>
      </c>
      <c r="C4878" s="584">
        <v>0</v>
      </c>
      <c r="D4878" s="584">
        <v>0</v>
      </c>
      <c r="E4878" s="589">
        <v>0</v>
      </c>
    </row>
    <row r="4879" spans="1:5" s="41" customFormat="1" ht="13.5" customHeight="1">
      <c r="A4879" s="582">
        <v>42</v>
      </c>
      <c r="B4879" s="583" t="s">
        <v>215</v>
      </c>
      <c r="C4879" s="584">
        <v>0</v>
      </c>
      <c r="D4879" s="584">
        <v>0</v>
      </c>
      <c r="E4879" s="589">
        <v>0</v>
      </c>
    </row>
    <row r="4880" spans="1:5" s="41" customFormat="1" ht="13.5" customHeight="1">
      <c r="A4880" s="582">
        <v>421</v>
      </c>
      <c r="B4880" s="583" t="s">
        <v>161</v>
      </c>
      <c r="C4880" s="584">
        <v>0</v>
      </c>
      <c r="D4880" s="584">
        <v>0</v>
      </c>
      <c r="E4880" s="589">
        <v>0</v>
      </c>
    </row>
    <row r="4881" spans="1:5" s="41" customFormat="1" ht="13.5" customHeight="1">
      <c r="A4881" s="585">
        <v>4214</v>
      </c>
      <c r="B4881" s="586" t="s">
        <v>18</v>
      </c>
      <c r="C4881" s="587">
        <v>0</v>
      </c>
      <c r="D4881" s="587">
        <v>0</v>
      </c>
      <c r="E4881" s="590">
        <v>0</v>
      </c>
    </row>
    <row r="4882" spans="1:5" s="41" customFormat="1" ht="13.5" customHeight="1">
      <c r="A4882" s="580" t="s">
        <v>1077</v>
      </c>
      <c r="B4882" s="580"/>
      <c r="C4882" s="581">
        <v>250000</v>
      </c>
      <c r="D4882" s="581">
        <v>179937.81</v>
      </c>
      <c r="E4882" s="588">
        <v>71.98</v>
      </c>
    </row>
    <row r="4883" spans="1:5" s="41" customFormat="1" ht="13.5" customHeight="1">
      <c r="A4883" s="580" t="s">
        <v>136</v>
      </c>
      <c r="B4883" s="580"/>
      <c r="C4883" s="581">
        <v>250000</v>
      </c>
      <c r="D4883" s="581">
        <v>179937.81</v>
      </c>
      <c r="E4883" s="588">
        <v>71.98</v>
      </c>
    </row>
    <row r="4884" spans="1:5" s="41" customFormat="1" ht="13.5" customHeight="1">
      <c r="A4884" s="580" t="s">
        <v>919</v>
      </c>
      <c r="B4884" s="580"/>
      <c r="C4884" s="581">
        <v>250000</v>
      </c>
      <c r="D4884" s="581">
        <v>179937.81</v>
      </c>
      <c r="E4884" s="588">
        <v>71.98</v>
      </c>
    </row>
    <row r="4885" spans="1:5" s="41" customFormat="1" ht="13.5" customHeight="1">
      <c r="A4885" s="582">
        <v>4</v>
      </c>
      <c r="B4885" s="583" t="s">
        <v>213</v>
      </c>
      <c r="C4885" s="584">
        <v>250000</v>
      </c>
      <c r="D4885" s="584">
        <v>179937.81</v>
      </c>
      <c r="E4885" s="589">
        <v>71.98</v>
      </c>
    </row>
    <row r="4886" spans="1:5" s="41" customFormat="1" ht="13.5" customHeight="1">
      <c r="A4886" s="582">
        <v>42</v>
      </c>
      <c r="B4886" s="583" t="s">
        <v>215</v>
      </c>
      <c r="C4886" s="584">
        <v>250000</v>
      </c>
      <c r="D4886" s="584">
        <v>179937.81</v>
      </c>
      <c r="E4886" s="589">
        <v>71.98</v>
      </c>
    </row>
    <row r="4887" spans="1:5" s="41" customFormat="1" ht="13.5" customHeight="1">
      <c r="A4887" s="582">
        <v>421</v>
      </c>
      <c r="B4887" s="583" t="s">
        <v>161</v>
      </c>
      <c r="C4887" s="584">
        <v>250000</v>
      </c>
      <c r="D4887" s="584">
        <v>179937.81</v>
      </c>
      <c r="E4887" s="589">
        <v>71.98</v>
      </c>
    </row>
    <row r="4888" spans="1:5" s="41" customFormat="1" ht="13.5" customHeight="1">
      <c r="A4888" s="585">
        <v>4214</v>
      </c>
      <c r="B4888" s="586" t="s">
        <v>18</v>
      </c>
      <c r="C4888" s="587">
        <v>0</v>
      </c>
      <c r="D4888" s="587">
        <v>179937.81</v>
      </c>
      <c r="E4888" s="590">
        <v>0</v>
      </c>
    </row>
    <row r="4889" spans="1:5" s="41" customFormat="1" ht="13.5" customHeight="1">
      <c r="A4889" s="580" t="s">
        <v>1078</v>
      </c>
      <c r="B4889" s="580"/>
      <c r="C4889" s="581">
        <v>2374301</v>
      </c>
      <c r="D4889" s="581">
        <v>197500</v>
      </c>
      <c r="E4889" s="588">
        <v>8.32</v>
      </c>
    </row>
    <row r="4890" spans="1:5" s="41" customFormat="1" ht="13.5" customHeight="1">
      <c r="A4890" s="580" t="s">
        <v>919</v>
      </c>
      <c r="B4890" s="580"/>
      <c r="C4890" s="581">
        <v>1076801</v>
      </c>
      <c r="D4890" s="581">
        <v>0</v>
      </c>
      <c r="E4890" s="588">
        <v>0</v>
      </c>
    </row>
    <row r="4891" spans="1:5" s="41" customFormat="1" ht="13.5" customHeight="1">
      <c r="A4891" s="582">
        <v>5</v>
      </c>
      <c r="B4891" s="583" t="s">
        <v>219</v>
      </c>
      <c r="C4891" s="584">
        <v>1076801</v>
      </c>
      <c r="D4891" s="584">
        <v>0</v>
      </c>
      <c r="E4891" s="589">
        <v>0</v>
      </c>
    </row>
    <row r="4892" spans="1:5" s="41" customFormat="1" ht="13.5" customHeight="1">
      <c r="A4892" s="582">
        <v>53</v>
      </c>
      <c r="B4892" s="583" t="s">
        <v>220</v>
      </c>
      <c r="C4892" s="584">
        <v>1076801</v>
      </c>
      <c r="D4892" s="584">
        <v>0</v>
      </c>
      <c r="E4892" s="589">
        <v>0</v>
      </c>
    </row>
    <row r="4893" spans="1:5" s="41" customFormat="1" ht="13.5" customHeight="1">
      <c r="A4893" s="582">
        <v>532</v>
      </c>
      <c r="B4893" s="583" t="s">
        <v>284</v>
      </c>
      <c r="C4893" s="584">
        <v>1076801</v>
      </c>
      <c r="D4893" s="584">
        <v>0</v>
      </c>
      <c r="E4893" s="589">
        <v>0</v>
      </c>
    </row>
    <row r="4894" spans="1:5" s="41" customFormat="1" ht="13.5" customHeight="1">
      <c r="A4894" s="585">
        <v>5321</v>
      </c>
      <c r="B4894" s="586" t="s">
        <v>284</v>
      </c>
      <c r="C4894" s="587">
        <v>0</v>
      </c>
      <c r="D4894" s="587">
        <v>0</v>
      </c>
      <c r="E4894" s="590">
        <v>0</v>
      </c>
    </row>
    <row r="4895" spans="1:5" s="41" customFormat="1" ht="13.5" customHeight="1">
      <c r="A4895" s="580" t="s">
        <v>922</v>
      </c>
      <c r="B4895" s="580"/>
      <c r="C4895" s="581">
        <v>1100000</v>
      </c>
      <c r="D4895" s="581">
        <v>0</v>
      </c>
      <c r="E4895" s="588">
        <v>0</v>
      </c>
    </row>
    <row r="4896" spans="1:5" s="41" customFormat="1" ht="13.5" customHeight="1">
      <c r="A4896" s="582">
        <v>5</v>
      </c>
      <c r="B4896" s="583" t="s">
        <v>219</v>
      </c>
      <c r="C4896" s="584">
        <v>1100000</v>
      </c>
      <c r="D4896" s="584">
        <v>0</v>
      </c>
      <c r="E4896" s="589">
        <v>0</v>
      </c>
    </row>
    <row r="4897" spans="1:5" s="41" customFormat="1" ht="13.5" customHeight="1">
      <c r="A4897" s="582">
        <v>53</v>
      </c>
      <c r="B4897" s="583" t="s">
        <v>220</v>
      </c>
      <c r="C4897" s="584">
        <v>1100000</v>
      </c>
      <c r="D4897" s="584">
        <v>0</v>
      </c>
      <c r="E4897" s="589">
        <v>0</v>
      </c>
    </row>
    <row r="4898" spans="1:5" s="41" customFormat="1" ht="13.5" customHeight="1">
      <c r="A4898" s="582">
        <v>532</v>
      </c>
      <c r="B4898" s="583" t="s">
        <v>284</v>
      </c>
      <c r="C4898" s="584">
        <v>1100000</v>
      </c>
      <c r="D4898" s="584">
        <v>0</v>
      </c>
      <c r="E4898" s="589">
        <v>0</v>
      </c>
    </row>
    <row r="4899" spans="1:5" s="41" customFormat="1" ht="13.5" customHeight="1">
      <c r="A4899" s="585">
        <v>5321</v>
      </c>
      <c r="B4899" s="586" t="s">
        <v>284</v>
      </c>
      <c r="C4899" s="587">
        <v>0</v>
      </c>
      <c r="D4899" s="587">
        <v>0</v>
      </c>
      <c r="E4899" s="590">
        <v>0</v>
      </c>
    </row>
    <row r="4900" spans="1:5" s="41" customFormat="1" ht="13.5" customHeight="1">
      <c r="A4900" s="580" t="s">
        <v>136</v>
      </c>
      <c r="B4900" s="580"/>
      <c r="C4900" s="581">
        <v>197500</v>
      </c>
      <c r="D4900" s="581">
        <v>197500</v>
      </c>
      <c r="E4900" s="588">
        <v>100</v>
      </c>
    </row>
    <row r="4901" spans="1:5" s="41" customFormat="1" ht="13.5" customHeight="1">
      <c r="A4901" s="580" t="s">
        <v>922</v>
      </c>
      <c r="B4901" s="580"/>
      <c r="C4901" s="581">
        <v>197500</v>
      </c>
      <c r="D4901" s="581">
        <v>197500</v>
      </c>
      <c r="E4901" s="588">
        <v>100</v>
      </c>
    </row>
    <row r="4902" spans="1:5" s="41" customFormat="1" ht="13.5" customHeight="1">
      <c r="A4902" s="582">
        <v>3</v>
      </c>
      <c r="B4902" s="583" t="s">
        <v>199</v>
      </c>
      <c r="C4902" s="584">
        <v>197500</v>
      </c>
      <c r="D4902" s="584">
        <v>197500</v>
      </c>
      <c r="E4902" s="589">
        <v>100</v>
      </c>
    </row>
    <row r="4903" spans="1:5" s="41" customFormat="1" ht="13.5" customHeight="1">
      <c r="A4903" s="582">
        <v>38</v>
      </c>
      <c r="B4903" s="583" t="s">
        <v>211</v>
      </c>
      <c r="C4903" s="584">
        <v>197500</v>
      </c>
      <c r="D4903" s="584">
        <v>197500</v>
      </c>
      <c r="E4903" s="589">
        <v>100</v>
      </c>
    </row>
    <row r="4904" spans="1:5" s="41" customFormat="1" ht="13.5" customHeight="1">
      <c r="A4904" s="582">
        <v>386</v>
      </c>
      <c r="B4904" s="583" t="s">
        <v>250</v>
      </c>
      <c r="C4904" s="584">
        <v>197500</v>
      </c>
      <c r="D4904" s="584">
        <v>197500</v>
      </c>
      <c r="E4904" s="589">
        <v>100</v>
      </c>
    </row>
    <row r="4905" spans="1:5" s="41" customFormat="1" ht="13.5" customHeight="1">
      <c r="A4905" s="585">
        <v>3861</v>
      </c>
      <c r="B4905" s="586" t="s">
        <v>291</v>
      </c>
      <c r="C4905" s="587">
        <v>0</v>
      </c>
      <c r="D4905" s="587">
        <v>197500</v>
      </c>
      <c r="E4905" s="590">
        <v>0</v>
      </c>
    </row>
    <row r="4906" spans="1:5" s="41" customFormat="1" ht="13.5" customHeight="1">
      <c r="A4906" s="580" t="s">
        <v>1079</v>
      </c>
      <c r="B4906" s="580"/>
      <c r="C4906" s="581">
        <v>2165656</v>
      </c>
      <c r="D4906" s="581">
        <v>2130463.81</v>
      </c>
      <c r="E4906" s="588">
        <v>98.37</v>
      </c>
    </row>
    <row r="4907" spans="1:5" s="41" customFormat="1" ht="13.5" customHeight="1">
      <c r="A4907" s="580" t="s">
        <v>136</v>
      </c>
      <c r="B4907" s="580"/>
      <c r="C4907" s="581">
        <v>2165656</v>
      </c>
      <c r="D4907" s="581">
        <v>2130463.81</v>
      </c>
      <c r="E4907" s="588">
        <v>98.37</v>
      </c>
    </row>
    <row r="4908" spans="1:5" s="41" customFormat="1" ht="13.5" customHeight="1">
      <c r="A4908" s="580" t="s">
        <v>919</v>
      </c>
      <c r="B4908" s="580"/>
      <c r="C4908" s="581">
        <v>1005656</v>
      </c>
      <c r="D4908" s="581">
        <v>970543.81</v>
      </c>
      <c r="E4908" s="588">
        <v>96.51</v>
      </c>
    </row>
    <row r="4909" spans="1:5" s="41" customFormat="1" ht="13.5" customHeight="1">
      <c r="A4909" s="582">
        <v>3</v>
      </c>
      <c r="B4909" s="583" t="s">
        <v>199</v>
      </c>
      <c r="C4909" s="584">
        <v>1005656</v>
      </c>
      <c r="D4909" s="584">
        <v>970543.81</v>
      </c>
      <c r="E4909" s="589">
        <v>96.51</v>
      </c>
    </row>
    <row r="4910" spans="1:5" s="41" customFormat="1" ht="13.5" customHeight="1">
      <c r="A4910" s="582">
        <v>38</v>
      </c>
      <c r="B4910" s="583" t="s">
        <v>211</v>
      </c>
      <c r="C4910" s="584">
        <v>1005656</v>
      </c>
      <c r="D4910" s="584">
        <v>970543.81</v>
      </c>
      <c r="E4910" s="589">
        <v>96.51</v>
      </c>
    </row>
    <row r="4911" spans="1:5" s="41" customFormat="1" ht="13.5" customHeight="1">
      <c r="A4911" s="582">
        <v>386</v>
      </c>
      <c r="B4911" s="583" t="s">
        <v>250</v>
      </c>
      <c r="C4911" s="584">
        <v>1005656</v>
      </c>
      <c r="D4911" s="584">
        <v>970543.81</v>
      </c>
      <c r="E4911" s="589">
        <v>96.51</v>
      </c>
    </row>
    <row r="4912" spans="1:5" s="41" customFormat="1" ht="13.5" customHeight="1">
      <c r="A4912" s="585">
        <v>3861</v>
      </c>
      <c r="B4912" s="586" t="s">
        <v>291</v>
      </c>
      <c r="C4912" s="587">
        <v>0</v>
      </c>
      <c r="D4912" s="587">
        <v>970543.81</v>
      </c>
      <c r="E4912" s="590">
        <v>0</v>
      </c>
    </row>
    <row r="4913" spans="1:5" s="41" customFormat="1" ht="13.5" customHeight="1">
      <c r="A4913" s="580" t="s">
        <v>922</v>
      </c>
      <c r="B4913" s="580"/>
      <c r="C4913" s="581">
        <v>1160000</v>
      </c>
      <c r="D4913" s="581">
        <v>1159920</v>
      </c>
      <c r="E4913" s="588">
        <v>99.99</v>
      </c>
    </row>
    <row r="4914" spans="1:5" s="41" customFormat="1" ht="13.5" customHeight="1">
      <c r="A4914" s="582">
        <v>3</v>
      </c>
      <c r="B4914" s="583" t="s">
        <v>199</v>
      </c>
      <c r="C4914" s="584">
        <v>1160000</v>
      </c>
      <c r="D4914" s="584">
        <v>1159920</v>
      </c>
      <c r="E4914" s="589">
        <v>99.99</v>
      </c>
    </row>
    <row r="4915" spans="1:5" s="41" customFormat="1" ht="13.5" customHeight="1">
      <c r="A4915" s="582">
        <v>38</v>
      </c>
      <c r="B4915" s="583" t="s">
        <v>211</v>
      </c>
      <c r="C4915" s="584">
        <v>1160000</v>
      </c>
      <c r="D4915" s="584">
        <v>1159920</v>
      </c>
      <c r="E4915" s="589">
        <v>99.99</v>
      </c>
    </row>
    <row r="4916" spans="1:5" s="41" customFormat="1" ht="13.5" customHeight="1">
      <c r="A4916" s="582">
        <v>386</v>
      </c>
      <c r="B4916" s="583" t="s">
        <v>250</v>
      </c>
      <c r="C4916" s="584">
        <v>1160000</v>
      </c>
      <c r="D4916" s="584">
        <v>1159920</v>
      </c>
      <c r="E4916" s="589">
        <v>99.99</v>
      </c>
    </row>
    <row r="4917" spans="1:5" s="41" customFormat="1" ht="13.5" customHeight="1">
      <c r="A4917" s="585">
        <v>3861</v>
      </c>
      <c r="B4917" s="586" t="s">
        <v>291</v>
      </c>
      <c r="C4917" s="587">
        <v>0</v>
      </c>
      <c r="D4917" s="587">
        <v>1159920</v>
      </c>
      <c r="E4917" s="590">
        <v>0</v>
      </c>
    </row>
    <row r="4918" spans="1:5" s="41" customFormat="1" ht="13.5" customHeight="1">
      <c r="A4918" s="580" t="s">
        <v>1080</v>
      </c>
      <c r="B4918" s="580"/>
      <c r="C4918" s="581">
        <v>500000</v>
      </c>
      <c r="D4918" s="581">
        <v>499907.68</v>
      </c>
      <c r="E4918" s="588">
        <v>99.98</v>
      </c>
    </row>
    <row r="4919" spans="1:5" s="41" customFormat="1" ht="13.5" customHeight="1">
      <c r="A4919" s="580" t="s">
        <v>136</v>
      </c>
      <c r="B4919" s="580"/>
      <c r="C4919" s="581">
        <v>500000</v>
      </c>
      <c r="D4919" s="581">
        <v>499907.68</v>
      </c>
      <c r="E4919" s="588">
        <v>99.98</v>
      </c>
    </row>
    <row r="4920" spans="1:5" s="41" customFormat="1" ht="13.5" customHeight="1">
      <c r="A4920" s="580" t="s">
        <v>922</v>
      </c>
      <c r="B4920" s="580"/>
      <c r="C4920" s="581">
        <v>500000</v>
      </c>
      <c r="D4920" s="581">
        <v>499907.68</v>
      </c>
      <c r="E4920" s="588">
        <v>99.98</v>
      </c>
    </row>
    <row r="4921" spans="1:5" s="41" customFormat="1" ht="13.5" customHeight="1">
      <c r="A4921" s="582">
        <v>3</v>
      </c>
      <c r="B4921" s="583" t="s">
        <v>199</v>
      </c>
      <c r="C4921" s="584">
        <v>500000</v>
      </c>
      <c r="D4921" s="584">
        <v>499907.68</v>
      </c>
      <c r="E4921" s="589">
        <v>99.98</v>
      </c>
    </row>
    <row r="4922" spans="1:5" s="41" customFormat="1" ht="13.5" customHeight="1">
      <c r="A4922" s="582">
        <v>38</v>
      </c>
      <c r="B4922" s="583" t="s">
        <v>211</v>
      </c>
      <c r="C4922" s="584">
        <v>500000</v>
      </c>
      <c r="D4922" s="584">
        <v>499907.68</v>
      </c>
      <c r="E4922" s="589">
        <v>99.98</v>
      </c>
    </row>
    <row r="4923" spans="1:5" s="41" customFormat="1" ht="13.5" customHeight="1">
      <c r="A4923" s="582">
        <v>386</v>
      </c>
      <c r="B4923" s="583" t="s">
        <v>250</v>
      </c>
      <c r="C4923" s="584">
        <v>500000</v>
      </c>
      <c r="D4923" s="584">
        <v>499907.68</v>
      </c>
      <c r="E4923" s="589">
        <v>99.98</v>
      </c>
    </row>
    <row r="4924" spans="1:5" s="41" customFormat="1" ht="13.5" customHeight="1">
      <c r="A4924" s="585">
        <v>3861</v>
      </c>
      <c r="B4924" s="586" t="s">
        <v>291</v>
      </c>
      <c r="C4924" s="587">
        <v>0</v>
      </c>
      <c r="D4924" s="587">
        <v>499907.68</v>
      </c>
      <c r="E4924" s="590">
        <v>0</v>
      </c>
    </row>
    <row r="4925" spans="1:5" s="41" customFormat="1" ht="13.5" customHeight="1">
      <c r="A4925" s="580" t="s">
        <v>1081</v>
      </c>
      <c r="B4925" s="580"/>
      <c r="C4925" s="581">
        <v>146610</v>
      </c>
      <c r="D4925" s="581">
        <v>104757.21</v>
      </c>
      <c r="E4925" s="588">
        <v>71.45</v>
      </c>
    </row>
    <row r="4926" spans="1:5" s="41" customFormat="1" ht="13.5" customHeight="1">
      <c r="A4926" s="580" t="s">
        <v>138</v>
      </c>
      <c r="B4926" s="580"/>
      <c r="C4926" s="581">
        <v>146610</v>
      </c>
      <c r="D4926" s="581">
        <v>104757.21</v>
      </c>
      <c r="E4926" s="588">
        <v>71.45</v>
      </c>
    </row>
    <row r="4927" spans="1:5" s="41" customFormat="1" ht="13.5" customHeight="1">
      <c r="A4927" s="580" t="s">
        <v>919</v>
      </c>
      <c r="B4927" s="580"/>
      <c r="C4927" s="581">
        <v>146610</v>
      </c>
      <c r="D4927" s="581">
        <v>104757.21</v>
      </c>
      <c r="E4927" s="588">
        <v>71.45</v>
      </c>
    </row>
    <row r="4928" spans="1:5" s="41" customFormat="1" ht="13.5" customHeight="1">
      <c r="A4928" s="582">
        <v>4</v>
      </c>
      <c r="B4928" s="583" t="s">
        <v>213</v>
      </c>
      <c r="C4928" s="584">
        <v>146610</v>
      </c>
      <c r="D4928" s="584">
        <v>104757.21</v>
      </c>
      <c r="E4928" s="589">
        <v>71.45</v>
      </c>
    </row>
    <row r="4929" spans="1:5" s="41" customFormat="1" ht="13.5" customHeight="1">
      <c r="A4929" s="582">
        <v>42</v>
      </c>
      <c r="B4929" s="583" t="s">
        <v>215</v>
      </c>
      <c r="C4929" s="584">
        <v>146610</v>
      </c>
      <c r="D4929" s="584">
        <v>104757.21</v>
      </c>
      <c r="E4929" s="589">
        <v>71.45</v>
      </c>
    </row>
    <row r="4930" spans="1:5" s="41" customFormat="1" ht="13.5" customHeight="1">
      <c r="A4930" s="582">
        <v>426</v>
      </c>
      <c r="B4930" s="583" t="s">
        <v>165</v>
      </c>
      <c r="C4930" s="584">
        <v>146610</v>
      </c>
      <c r="D4930" s="584">
        <v>104757.21</v>
      </c>
      <c r="E4930" s="589">
        <v>71.45</v>
      </c>
    </row>
    <row r="4931" spans="1:5" s="41" customFormat="1" ht="13.5" customHeight="1">
      <c r="A4931" s="585">
        <v>4264</v>
      </c>
      <c r="B4931" s="586" t="s">
        <v>362</v>
      </c>
      <c r="C4931" s="587">
        <v>0</v>
      </c>
      <c r="D4931" s="587">
        <v>104757.21</v>
      </c>
      <c r="E4931" s="590">
        <v>0</v>
      </c>
    </row>
    <row r="4932" spans="1:5" s="41" customFormat="1" ht="13.5" customHeight="1">
      <c r="A4932" s="580" t="s">
        <v>1082</v>
      </c>
      <c r="B4932" s="580"/>
      <c r="C4932" s="581">
        <v>250000</v>
      </c>
      <c r="D4932" s="581">
        <v>223970</v>
      </c>
      <c r="E4932" s="588">
        <v>89.59</v>
      </c>
    </row>
    <row r="4933" spans="1:5" s="41" customFormat="1" ht="13.5" customHeight="1">
      <c r="A4933" s="580" t="s">
        <v>138</v>
      </c>
      <c r="B4933" s="580"/>
      <c r="C4933" s="581">
        <v>250000</v>
      </c>
      <c r="D4933" s="581">
        <v>223970</v>
      </c>
      <c r="E4933" s="588">
        <v>89.59</v>
      </c>
    </row>
    <row r="4934" spans="1:5" s="41" customFormat="1" ht="13.5" customHeight="1">
      <c r="A4934" s="580" t="s">
        <v>919</v>
      </c>
      <c r="B4934" s="580"/>
      <c r="C4934" s="581">
        <v>250000</v>
      </c>
      <c r="D4934" s="581">
        <v>223970</v>
      </c>
      <c r="E4934" s="588">
        <v>89.59</v>
      </c>
    </row>
    <row r="4935" spans="1:5" s="41" customFormat="1" ht="13.5" customHeight="1">
      <c r="A4935" s="582">
        <v>3</v>
      </c>
      <c r="B4935" s="583" t="s">
        <v>199</v>
      </c>
      <c r="C4935" s="584">
        <v>250000</v>
      </c>
      <c r="D4935" s="584">
        <v>223970</v>
      </c>
      <c r="E4935" s="589">
        <v>89.59</v>
      </c>
    </row>
    <row r="4936" spans="1:5" s="41" customFormat="1" ht="13.5" customHeight="1">
      <c r="A4936" s="582">
        <v>32</v>
      </c>
      <c r="B4936" s="583" t="s">
        <v>203</v>
      </c>
      <c r="C4936" s="584">
        <v>250000</v>
      </c>
      <c r="D4936" s="584">
        <v>223970</v>
      </c>
      <c r="E4936" s="589">
        <v>89.59</v>
      </c>
    </row>
    <row r="4937" spans="1:5" s="41" customFormat="1" ht="13.5" customHeight="1">
      <c r="A4937" s="582">
        <v>323</v>
      </c>
      <c r="B4937" s="583" t="s">
        <v>168</v>
      </c>
      <c r="C4937" s="584">
        <v>250000</v>
      </c>
      <c r="D4937" s="584">
        <v>223970</v>
      </c>
      <c r="E4937" s="589">
        <v>89.59</v>
      </c>
    </row>
    <row r="4938" spans="1:5" s="41" customFormat="1" ht="13.5" customHeight="1">
      <c r="A4938" s="585">
        <v>3237</v>
      </c>
      <c r="B4938" s="586" t="s">
        <v>156</v>
      </c>
      <c r="C4938" s="587">
        <v>0</v>
      </c>
      <c r="D4938" s="587">
        <v>223970</v>
      </c>
      <c r="E4938" s="590">
        <v>0</v>
      </c>
    </row>
    <row r="4939" spans="1:5" s="41" customFormat="1" ht="13.5" customHeight="1">
      <c r="A4939" s="580" t="s">
        <v>1083</v>
      </c>
      <c r="B4939" s="580"/>
      <c r="C4939" s="581">
        <v>0</v>
      </c>
      <c r="D4939" s="581">
        <v>0</v>
      </c>
      <c r="E4939" s="588">
        <v>0</v>
      </c>
    </row>
    <row r="4940" spans="1:5" s="41" customFormat="1" ht="13.5" customHeight="1">
      <c r="A4940" s="580" t="s">
        <v>138</v>
      </c>
      <c r="B4940" s="580"/>
      <c r="C4940" s="581">
        <v>0</v>
      </c>
      <c r="D4940" s="581">
        <v>0</v>
      </c>
      <c r="E4940" s="588">
        <v>0</v>
      </c>
    </row>
    <row r="4941" spans="1:5" s="41" customFormat="1" ht="13.5" customHeight="1">
      <c r="A4941" s="580" t="s">
        <v>919</v>
      </c>
      <c r="B4941" s="580"/>
      <c r="C4941" s="581">
        <v>0</v>
      </c>
      <c r="D4941" s="581">
        <v>0</v>
      </c>
      <c r="E4941" s="588">
        <v>0</v>
      </c>
    </row>
    <row r="4942" spans="1:5" s="41" customFormat="1" ht="13.5" customHeight="1">
      <c r="A4942" s="582">
        <v>4</v>
      </c>
      <c r="B4942" s="583" t="s">
        <v>213</v>
      </c>
      <c r="C4942" s="584">
        <v>0</v>
      </c>
      <c r="D4942" s="584">
        <v>0</v>
      </c>
      <c r="E4942" s="589">
        <v>0</v>
      </c>
    </row>
    <row r="4943" spans="1:5" s="41" customFormat="1" ht="13.5" customHeight="1">
      <c r="A4943" s="582">
        <v>42</v>
      </c>
      <c r="B4943" s="583" t="s">
        <v>215</v>
      </c>
      <c r="C4943" s="584">
        <v>0</v>
      </c>
      <c r="D4943" s="584">
        <v>0</v>
      </c>
      <c r="E4943" s="589">
        <v>0</v>
      </c>
    </row>
    <row r="4944" spans="1:5" s="41" customFormat="1" ht="13.5" customHeight="1">
      <c r="A4944" s="582">
        <v>426</v>
      </c>
      <c r="B4944" s="583" t="s">
        <v>165</v>
      </c>
      <c r="C4944" s="584">
        <v>0</v>
      </c>
      <c r="D4944" s="584">
        <v>0</v>
      </c>
      <c r="E4944" s="589">
        <v>0</v>
      </c>
    </row>
    <row r="4945" spans="1:5" s="41" customFormat="1" ht="13.5" customHeight="1">
      <c r="A4945" s="585">
        <v>4264</v>
      </c>
      <c r="B4945" s="586" t="s">
        <v>362</v>
      </c>
      <c r="C4945" s="587">
        <v>0</v>
      </c>
      <c r="D4945" s="587">
        <v>0</v>
      </c>
      <c r="E4945" s="590">
        <v>0</v>
      </c>
    </row>
    <row r="4946" spans="1:5" s="41" customFormat="1" ht="13.5" customHeight="1">
      <c r="A4946" s="580" t="s">
        <v>1084</v>
      </c>
      <c r="B4946" s="580"/>
      <c r="C4946" s="581">
        <v>26910</v>
      </c>
      <c r="D4946" s="581">
        <v>0</v>
      </c>
      <c r="E4946" s="588">
        <v>0</v>
      </c>
    </row>
    <row r="4947" spans="1:5" s="41" customFormat="1" ht="13.5" customHeight="1">
      <c r="A4947" s="580" t="s">
        <v>138</v>
      </c>
      <c r="B4947" s="580"/>
      <c r="C4947" s="581">
        <v>26910</v>
      </c>
      <c r="D4947" s="581">
        <v>0</v>
      </c>
      <c r="E4947" s="588">
        <v>0</v>
      </c>
    </row>
    <row r="4948" spans="1:5" s="41" customFormat="1" ht="13.5" customHeight="1">
      <c r="A4948" s="580" t="s">
        <v>919</v>
      </c>
      <c r="B4948" s="580"/>
      <c r="C4948" s="581">
        <v>0</v>
      </c>
      <c r="D4948" s="581">
        <v>0</v>
      </c>
      <c r="E4948" s="588">
        <v>0</v>
      </c>
    </row>
    <row r="4949" spans="1:5" s="41" customFormat="1" ht="13.5" customHeight="1">
      <c r="A4949" s="582">
        <v>4</v>
      </c>
      <c r="B4949" s="583" t="s">
        <v>213</v>
      </c>
      <c r="C4949" s="584">
        <v>0</v>
      </c>
      <c r="D4949" s="584">
        <v>0</v>
      </c>
      <c r="E4949" s="589">
        <v>0</v>
      </c>
    </row>
    <row r="4950" spans="1:5" s="41" customFormat="1" ht="13.5" customHeight="1">
      <c r="A4950" s="582">
        <v>42</v>
      </c>
      <c r="B4950" s="583" t="s">
        <v>215</v>
      </c>
      <c r="C4950" s="584">
        <v>0</v>
      </c>
      <c r="D4950" s="584">
        <v>0</v>
      </c>
      <c r="E4950" s="589">
        <v>0</v>
      </c>
    </row>
    <row r="4951" spans="1:5" s="41" customFormat="1" ht="13.5" customHeight="1">
      <c r="A4951" s="582">
        <v>426</v>
      </c>
      <c r="B4951" s="583" t="s">
        <v>165</v>
      </c>
      <c r="C4951" s="584">
        <v>0</v>
      </c>
      <c r="D4951" s="584">
        <v>0</v>
      </c>
      <c r="E4951" s="589">
        <v>0</v>
      </c>
    </row>
    <row r="4952" spans="1:5" s="41" customFormat="1" ht="13.5" customHeight="1">
      <c r="A4952" s="585">
        <v>4264</v>
      </c>
      <c r="B4952" s="586" t="s">
        <v>362</v>
      </c>
      <c r="C4952" s="587">
        <v>0</v>
      </c>
      <c r="D4952" s="587">
        <v>0</v>
      </c>
      <c r="E4952" s="590">
        <v>0</v>
      </c>
    </row>
    <row r="4953" spans="1:5" s="41" customFormat="1" ht="13.5" customHeight="1">
      <c r="A4953" s="580" t="s">
        <v>922</v>
      </c>
      <c r="B4953" s="580"/>
      <c r="C4953" s="581">
        <v>26910</v>
      </c>
      <c r="D4953" s="581">
        <v>0</v>
      </c>
      <c r="E4953" s="588">
        <v>0</v>
      </c>
    </row>
    <row r="4954" spans="1:5" s="41" customFormat="1" ht="13.5" customHeight="1">
      <c r="A4954" s="582">
        <v>4</v>
      </c>
      <c r="B4954" s="583" t="s">
        <v>213</v>
      </c>
      <c r="C4954" s="584">
        <v>26910</v>
      </c>
      <c r="D4954" s="584">
        <v>0</v>
      </c>
      <c r="E4954" s="589">
        <v>0</v>
      </c>
    </row>
    <row r="4955" spans="1:5" s="41" customFormat="1" ht="13.5" customHeight="1">
      <c r="A4955" s="582">
        <v>42</v>
      </c>
      <c r="B4955" s="583" t="s">
        <v>215</v>
      </c>
      <c r="C4955" s="584">
        <v>26910</v>
      </c>
      <c r="D4955" s="584">
        <v>0</v>
      </c>
      <c r="E4955" s="589">
        <v>0</v>
      </c>
    </row>
    <row r="4956" spans="1:5" s="41" customFormat="1" ht="13.5" customHeight="1">
      <c r="A4956" s="582">
        <v>426</v>
      </c>
      <c r="B4956" s="583" t="s">
        <v>165</v>
      </c>
      <c r="C4956" s="584">
        <v>26910</v>
      </c>
      <c r="D4956" s="584">
        <v>0</v>
      </c>
      <c r="E4956" s="589">
        <v>0</v>
      </c>
    </row>
    <row r="4957" spans="1:5" s="41" customFormat="1" ht="13.5" customHeight="1">
      <c r="A4957" s="585">
        <v>4264</v>
      </c>
      <c r="B4957" s="586" t="s">
        <v>362</v>
      </c>
      <c r="C4957" s="587">
        <v>0</v>
      </c>
      <c r="D4957" s="587">
        <v>0</v>
      </c>
      <c r="E4957" s="590">
        <v>0</v>
      </c>
    </row>
    <row r="4958" spans="1:5" s="41" customFormat="1" ht="13.5" customHeight="1">
      <c r="A4958" s="580" t="s">
        <v>1085</v>
      </c>
      <c r="B4958" s="580"/>
      <c r="C4958" s="581">
        <v>0</v>
      </c>
      <c r="D4958" s="581">
        <v>0</v>
      </c>
      <c r="E4958" s="588">
        <v>0</v>
      </c>
    </row>
    <row r="4959" spans="1:5" s="41" customFormat="1" ht="13.5" customHeight="1">
      <c r="A4959" s="580" t="s">
        <v>138</v>
      </c>
      <c r="B4959" s="580"/>
      <c r="C4959" s="581">
        <v>0</v>
      </c>
      <c r="D4959" s="581">
        <v>0</v>
      </c>
      <c r="E4959" s="588">
        <v>0</v>
      </c>
    </row>
    <row r="4960" spans="1:5" s="41" customFormat="1" ht="13.5" customHeight="1">
      <c r="A4960" s="580" t="s">
        <v>919</v>
      </c>
      <c r="B4960" s="580"/>
      <c r="C4960" s="581">
        <v>0</v>
      </c>
      <c r="D4960" s="581">
        <v>0</v>
      </c>
      <c r="E4960" s="588">
        <v>0</v>
      </c>
    </row>
    <row r="4961" spans="1:5" s="41" customFormat="1" ht="13.5" customHeight="1">
      <c r="A4961" s="582">
        <v>4</v>
      </c>
      <c r="B4961" s="583" t="s">
        <v>213</v>
      </c>
      <c r="C4961" s="584">
        <v>0</v>
      </c>
      <c r="D4961" s="584">
        <v>0</v>
      </c>
      <c r="E4961" s="589">
        <v>0</v>
      </c>
    </row>
    <row r="4962" spans="1:5" s="41" customFormat="1" ht="13.5" customHeight="1">
      <c r="A4962" s="582">
        <v>42</v>
      </c>
      <c r="B4962" s="583" t="s">
        <v>215</v>
      </c>
      <c r="C4962" s="584">
        <v>0</v>
      </c>
      <c r="D4962" s="584">
        <v>0</v>
      </c>
      <c r="E4962" s="589">
        <v>0</v>
      </c>
    </row>
    <row r="4963" spans="1:5" s="41" customFormat="1" ht="13.5" customHeight="1">
      <c r="A4963" s="582">
        <v>426</v>
      </c>
      <c r="B4963" s="583" t="s">
        <v>165</v>
      </c>
      <c r="C4963" s="584">
        <v>0</v>
      </c>
      <c r="D4963" s="584">
        <v>0</v>
      </c>
      <c r="E4963" s="589">
        <v>0</v>
      </c>
    </row>
    <row r="4964" spans="1:5" s="41" customFormat="1" ht="13.5" customHeight="1">
      <c r="A4964" s="585">
        <v>4264</v>
      </c>
      <c r="B4964" s="586" t="s">
        <v>362</v>
      </c>
      <c r="C4964" s="587">
        <v>0</v>
      </c>
      <c r="D4964" s="587">
        <v>0</v>
      </c>
      <c r="E4964" s="590">
        <v>0</v>
      </c>
    </row>
    <row r="4965" spans="1:5" s="41" customFormat="1" ht="13.5" customHeight="1">
      <c r="A4965" s="580" t="s">
        <v>1086</v>
      </c>
      <c r="B4965" s="580"/>
      <c r="C4965" s="581">
        <v>24000</v>
      </c>
      <c r="D4965" s="581">
        <v>23735.94</v>
      </c>
      <c r="E4965" s="588">
        <v>98.9</v>
      </c>
    </row>
    <row r="4966" spans="1:5" s="41" customFormat="1" ht="13.5" customHeight="1">
      <c r="A4966" s="580" t="s">
        <v>138</v>
      </c>
      <c r="B4966" s="580"/>
      <c r="C4966" s="581">
        <v>24000</v>
      </c>
      <c r="D4966" s="581">
        <v>23735.94</v>
      </c>
      <c r="E4966" s="588">
        <v>98.9</v>
      </c>
    </row>
    <row r="4967" spans="1:5" s="41" customFormat="1" ht="13.5" customHeight="1">
      <c r="A4967" s="580" t="s">
        <v>930</v>
      </c>
      <c r="B4967" s="580"/>
      <c r="C4967" s="581">
        <v>24000</v>
      </c>
      <c r="D4967" s="581">
        <v>23735.94</v>
      </c>
      <c r="E4967" s="588">
        <v>98.9</v>
      </c>
    </row>
    <row r="4968" spans="1:5" s="41" customFormat="1" ht="13.5" customHeight="1">
      <c r="A4968" s="582">
        <v>4</v>
      </c>
      <c r="B4968" s="583" t="s">
        <v>213</v>
      </c>
      <c r="C4968" s="584">
        <v>24000</v>
      </c>
      <c r="D4968" s="584">
        <v>23735.94</v>
      </c>
      <c r="E4968" s="589">
        <v>98.9</v>
      </c>
    </row>
    <row r="4969" spans="1:5" s="41" customFormat="1" ht="13.5" customHeight="1">
      <c r="A4969" s="582">
        <v>42</v>
      </c>
      <c r="B4969" s="583" t="s">
        <v>215</v>
      </c>
      <c r="C4969" s="584">
        <v>24000</v>
      </c>
      <c r="D4969" s="584">
        <v>23735.94</v>
      </c>
      <c r="E4969" s="589">
        <v>98.9</v>
      </c>
    </row>
    <row r="4970" spans="1:5" s="41" customFormat="1" ht="13.5" customHeight="1">
      <c r="A4970" s="582">
        <v>426</v>
      </c>
      <c r="B4970" s="583" t="s">
        <v>165</v>
      </c>
      <c r="C4970" s="584">
        <v>24000</v>
      </c>
      <c r="D4970" s="584">
        <v>23735.94</v>
      </c>
      <c r="E4970" s="589">
        <v>98.9</v>
      </c>
    </row>
    <row r="4971" spans="1:5" s="41" customFormat="1" ht="13.5" customHeight="1">
      <c r="A4971" s="585">
        <v>4264</v>
      </c>
      <c r="B4971" s="586" t="s">
        <v>362</v>
      </c>
      <c r="C4971" s="587">
        <v>0</v>
      </c>
      <c r="D4971" s="587">
        <v>23735.94</v>
      </c>
      <c r="E4971" s="590">
        <v>0</v>
      </c>
    </row>
    <row r="4972" spans="1:5" s="41" customFormat="1" ht="13.5" customHeight="1">
      <c r="A4972" s="585"/>
      <c r="B4972" s="586"/>
      <c r="C4972" s="587"/>
      <c r="D4972" s="587"/>
      <c r="E4972" s="590"/>
    </row>
    <row r="4973" spans="1:5" s="41" customFormat="1" ht="13.5" customHeight="1">
      <c r="A4973" s="594" t="s">
        <v>19</v>
      </c>
      <c r="B4973" s="594"/>
      <c r="C4973" s="595">
        <v>3919640</v>
      </c>
      <c r="D4973" s="595">
        <v>3144390.48</v>
      </c>
      <c r="E4973" s="596">
        <v>80.22</v>
      </c>
    </row>
    <row r="4974" spans="1:5" s="41" customFormat="1" ht="13.5" customHeight="1">
      <c r="A4974" s="580" t="s">
        <v>614</v>
      </c>
      <c r="B4974" s="580"/>
      <c r="C4974" s="581">
        <v>3919640</v>
      </c>
      <c r="D4974" s="581">
        <v>3144390.48</v>
      </c>
      <c r="E4974" s="588">
        <v>80.22</v>
      </c>
    </row>
    <row r="4975" spans="1:5" s="41" customFormat="1" ht="13.5" customHeight="1">
      <c r="A4975" s="580" t="s">
        <v>383</v>
      </c>
      <c r="B4975" s="580"/>
      <c r="C4975" s="581">
        <v>548000</v>
      </c>
      <c r="D4975" s="581">
        <v>526247.08</v>
      </c>
      <c r="E4975" s="588">
        <v>96.03</v>
      </c>
    </row>
    <row r="4976" spans="1:5" s="41" customFormat="1" ht="13.5" customHeight="1">
      <c r="A4976" s="580" t="s">
        <v>27</v>
      </c>
      <c r="B4976" s="580"/>
      <c r="C4976" s="581">
        <v>548000</v>
      </c>
      <c r="D4976" s="581">
        <v>526247.08</v>
      </c>
      <c r="E4976" s="588">
        <v>96.03</v>
      </c>
    </row>
    <row r="4977" spans="1:5" s="41" customFormat="1" ht="13.5" customHeight="1">
      <c r="A4977" s="580" t="s">
        <v>28</v>
      </c>
      <c r="B4977" s="580"/>
      <c r="C4977" s="581">
        <v>548000</v>
      </c>
      <c r="D4977" s="581">
        <v>526247.08</v>
      </c>
      <c r="E4977" s="588">
        <v>96.03</v>
      </c>
    </row>
    <row r="4978" spans="1:5" s="41" customFormat="1" ht="13.5" customHeight="1">
      <c r="A4978" s="580" t="s">
        <v>918</v>
      </c>
      <c r="B4978" s="580"/>
      <c r="C4978" s="581">
        <v>548000</v>
      </c>
      <c r="D4978" s="581">
        <v>526247.08</v>
      </c>
      <c r="E4978" s="588">
        <v>96.03</v>
      </c>
    </row>
    <row r="4979" spans="1:5" s="41" customFormat="1" ht="13.5" customHeight="1">
      <c r="A4979" s="582">
        <v>3</v>
      </c>
      <c r="B4979" s="583" t="s">
        <v>199</v>
      </c>
      <c r="C4979" s="584">
        <v>548000</v>
      </c>
      <c r="D4979" s="584">
        <v>526247.08</v>
      </c>
      <c r="E4979" s="589">
        <v>96.03</v>
      </c>
    </row>
    <row r="4980" spans="1:5" s="41" customFormat="1" ht="13.5" customHeight="1">
      <c r="A4980" s="582">
        <v>31</v>
      </c>
      <c r="B4980" s="583" t="s">
        <v>200</v>
      </c>
      <c r="C4980" s="584">
        <v>519500</v>
      </c>
      <c r="D4980" s="584">
        <v>511762.73</v>
      </c>
      <c r="E4980" s="589">
        <v>98.51</v>
      </c>
    </row>
    <row r="4981" spans="1:5" s="41" customFormat="1" ht="13.5" customHeight="1">
      <c r="A4981" s="582">
        <v>311</v>
      </c>
      <c r="B4981" s="583" t="s">
        <v>29</v>
      </c>
      <c r="C4981" s="584">
        <v>433000</v>
      </c>
      <c r="D4981" s="584">
        <v>427271.95</v>
      </c>
      <c r="E4981" s="589">
        <v>98.68</v>
      </c>
    </row>
    <row r="4982" spans="1:5" s="41" customFormat="1" ht="13.5" customHeight="1">
      <c r="A4982" s="585">
        <v>3111</v>
      </c>
      <c r="B4982" s="586" t="s">
        <v>233</v>
      </c>
      <c r="C4982" s="587">
        <v>0</v>
      </c>
      <c r="D4982" s="587">
        <v>427271.95</v>
      </c>
      <c r="E4982" s="590">
        <v>0</v>
      </c>
    </row>
    <row r="4983" spans="1:5" s="41" customFormat="1" ht="13.5" customHeight="1">
      <c r="A4983" s="582">
        <v>312</v>
      </c>
      <c r="B4983" s="583" t="s">
        <v>234</v>
      </c>
      <c r="C4983" s="584">
        <v>12000</v>
      </c>
      <c r="D4983" s="584">
        <v>11000</v>
      </c>
      <c r="E4983" s="589">
        <v>91.67</v>
      </c>
    </row>
    <row r="4984" spans="1:5" s="41" customFormat="1" ht="13.5" customHeight="1">
      <c r="A4984" s="585">
        <v>3121</v>
      </c>
      <c r="B4984" s="586" t="s">
        <v>234</v>
      </c>
      <c r="C4984" s="587">
        <v>0</v>
      </c>
      <c r="D4984" s="587">
        <v>11000</v>
      </c>
      <c r="E4984" s="590">
        <v>0</v>
      </c>
    </row>
    <row r="4985" spans="1:5" s="41" customFormat="1" ht="13.5" customHeight="1">
      <c r="A4985" s="582">
        <v>313</v>
      </c>
      <c r="B4985" s="583" t="s">
        <v>160</v>
      </c>
      <c r="C4985" s="584">
        <v>74500</v>
      </c>
      <c r="D4985" s="584">
        <v>73490.78</v>
      </c>
      <c r="E4985" s="589">
        <v>98.65</v>
      </c>
    </row>
    <row r="4986" spans="1:5" s="41" customFormat="1" ht="13.5" customHeight="1">
      <c r="A4986" s="585">
        <v>3132</v>
      </c>
      <c r="B4986" s="586" t="s">
        <v>201</v>
      </c>
      <c r="C4986" s="587">
        <v>0</v>
      </c>
      <c r="D4986" s="587">
        <v>66227.14</v>
      </c>
      <c r="E4986" s="590">
        <v>0</v>
      </c>
    </row>
    <row r="4987" spans="1:5" s="41" customFormat="1" ht="13.5" customHeight="1">
      <c r="A4987" s="585">
        <v>3133</v>
      </c>
      <c r="B4987" s="586" t="s">
        <v>202</v>
      </c>
      <c r="C4987" s="587">
        <v>0</v>
      </c>
      <c r="D4987" s="587">
        <v>7263.64</v>
      </c>
      <c r="E4987" s="590">
        <v>0</v>
      </c>
    </row>
    <row r="4988" spans="1:5" s="41" customFormat="1" ht="13.5" customHeight="1">
      <c r="A4988" s="582">
        <v>32</v>
      </c>
      <c r="B4988" s="583" t="s">
        <v>203</v>
      </c>
      <c r="C4988" s="584">
        <v>28500</v>
      </c>
      <c r="D4988" s="584">
        <v>14484.35</v>
      </c>
      <c r="E4988" s="589">
        <v>50.82</v>
      </c>
    </row>
    <row r="4989" spans="1:5" s="41" customFormat="1" ht="13.5" customHeight="1">
      <c r="A4989" s="582">
        <v>321</v>
      </c>
      <c r="B4989" s="583" t="s">
        <v>167</v>
      </c>
      <c r="C4989" s="584">
        <v>3000</v>
      </c>
      <c r="D4989" s="584">
        <v>1080</v>
      </c>
      <c r="E4989" s="589">
        <v>36</v>
      </c>
    </row>
    <row r="4990" spans="1:5" s="41" customFormat="1" ht="13.5" customHeight="1">
      <c r="A4990" s="585">
        <v>3211</v>
      </c>
      <c r="B4990" s="586" t="s">
        <v>159</v>
      </c>
      <c r="C4990" s="587">
        <v>0</v>
      </c>
      <c r="D4990" s="587">
        <v>1080</v>
      </c>
      <c r="E4990" s="590">
        <v>0</v>
      </c>
    </row>
    <row r="4991" spans="1:5" s="41" customFormat="1" ht="13.5" customHeight="1">
      <c r="A4991" s="585">
        <v>3213</v>
      </c>
      <c r="B4991" s="586" t="s">
        <v>280</v>
      </c>
      <c r="C4991" s="587">
        <v>0</v>
      </c>
      <c r="D4991" s="587">
        <v>0</v>
      </c>
      <c r="E4991" s="590">
        <v>0</v>
      </c>
    </row>
    <row r="4992" spans="1:5" s="41" customFormat="1" ht="13.5" customHeight="1">
      <c r="A4992" s="582">
        <v>322</v>
      </c>
      <c r="B4992" s="583" t="s">
        <v>166</v>
      </c>
      <c r="C4992" s="584">
        <v>5500</v>
      </c>
      <c r="D4992" s="584">
        <v>3824.33</v>
      </c>
      <c r="E4992" s="589">
        <v>69.53</v>
      </c>
    </row>
    <row r="4993" spans="1:5" s="41" customFormat="1" ht="13.5" customHeight="1">
      <c r="A4993" s="585">
        <v>3221</v>
      </c>
      <c r="B4993" s="586" t="s">
        <v>239</v>
      </c>
      <c r="C4993" s="587">
        <v>0</v>
      </c>
      <c r="D4993" s="587">
        <v>3824.33</v>
      </c>
      <c r="E4993" s="590">
        <v>0</v>
      </c>
    </row>
    <row r="4994" spans="1:5" s="41" customFormat="1" ht="13.5" customHeight="1">
      <c r="A4994" s="582">
        <v>323</v>
      </c>
      <c r="B4994" s="583" t="s">
        <v>168</v>
      </c>
      <c r="C4994" s="584">
        <v>18000</v>
      </c>
      <c r="D4994" s="584">
        <v>9580.02</v>
      </c>
      <c r="E4994" s="589">
        <v>53.22</v>
      </c>
    </row>
    <row r="4995" spans="1:5" s="41" customFormat="1" ht="13.5" customHeight="1">
      <c r="A4995" s="585">
        <v>3231</v>
      </c>
      <c r="B4995" s="586" t="s">
        <v>350</v>
      </c>
      <c r="C4995" s="587">
        <v>0</v>
      </c>
      <c r="D4995" s="587">
        <v>3628.74</v>
      </c>
      <c r="E4995" s="590">
        <v>0</v>
      </c>
    </row>
    <row r="4996" spans="1:5" s="41" customFormat="1" ht="13.5" customHeight="1">
      <c r="A4996" s="585">
        <v>3233</v>
      </c>
      <c r="B4996" s="586" t="s">
        <v>240</v>
      </c>
      <c r="C4996" s="587">
        <v>0</v>
      </c>
      <c r="D4996" s="587">
        <v>5951.28</v>
      </c>
      <c r="E4996" s="590">
        <v>0</v>
      </c>
    </row>
    <row r="4997" spans="1:5" s="41" customFormat="1" ht="13.5" customHeight="1">
      <c r="A4997" s="585">
        <v>3237</v>
      </c>
      <c r="B4997" s="586" t="s">
        <v>156</v>
      </c>
      <c r="C4997" s="587">
        <v>0</v>
      </c>
      <c r="D4997" s="587">
        <v>0</v>
      </c>
      <c r="E4997" s="590">
        <v>0</v>
      </c>
    </row>
    <row r="4998" spans="1:5" s="41" customFormat="1" ht="13.5" customHeight="1">
      <c r="A4998" s="585">
        <v>3239</v>
      </c>
      <c r="B4998" s="586" t="s">
        <v>244</v>
      </c>
      <c r="C4998" s="587">
        <v>0</v>
      </c>
      <c r="D4998" s="587">
        <v>0</v>
      </c>
      <c r="E4998" s="590">
        <v>0</v>
      </c>
    </row>
    <row r="4999" spans="1:5" s="41" customFormat="1" ht="13.5" customHeight="1">
      <c r="A4999" s="582">
        <v>329</v>
      </c>
      <c r="B4999" s="583" t="s">
        <v>254</v>
      </c>
      <c r="C4999" s="584">
        <v>2000</v>
      </c>
      <c r="D4999" s="584">
        <v>0</v>
      </c>
      <c r="E4999" s="589">
        <v>0</v>
      </c>
    </row>
    <row r="5000" spans="1:5" s="41" customFormat="1" ht="13.5" customHeight="1">
      <c r="A5000" s="585">
        <v>3295</v>
      </c>
      <c r="B5000" s="586" t="s">
        <v>314</v>
      </c>
      <c r="C5000" s="587">
        <v>0</v>
      </c>
      <c r="D5000" s="587">
        <v>0</v>
      </c>
      <c r="E5000" s="590">
        <v>0</v>
      </c>
    </row>
    <row r="5001" spans="1:5" s="41" customFormat="1" ht="13.5" customHeight="1">
      <c r="A5001" s="585">
        <v>3299</v>
      </c>
      <c r="B5001" s="586" t="s">
        <v>254</v>
      </c>
      <c r="C5001" s="587">
        <v>0</v>
      </c>
      <c r="D5001" s="587">
        <v>0</v>
      </c>
      <c r="E5001" s="590">
        <v>0</v>
      </c>
    </row>
    <row r="5002" spans="1:5" s="41" customFormat="1" ht="13.5" customHeight="1">
      <c r="A5002" s="580" t="s">
        <v>416</v>
      </c>
      <c r="B5002" s="580"/>
      <c r="C5002" s="581">
        <v>150000</v>
      </c>
      <c r="D5002" s="581">
        <v>139000</v>
      </c>
      <c r="E5002" s="588">
        <v>92.67</v>
      </c>
    </row>
    <row r="5003" spans="1:5" s="41" customFormat="1" ht="13.5" customHeight="1">
      <c r="A5003" s="580" t="s">
        <v>118</v>
      </c>
      <c r="B5003" s="580"/>
      <c r="C5003" s="581">
        <v>150000</v>
      </c>
      <c r="D5003" s="581">
        <v>139000</v>
      </c>
      <c r="E5003" s="588">
        <v>92.67</v>
      </c>
    </row>
    <row r="5004" spans="1:5" s="41" customFormat="1" ht="13.5" customHeight="1">
      <c r="A5004" s="580" t="s">
        <v>138</v>
      </c>
      <c r="B5004" s="580"/>
      <c r="C5004" s="581">
        <v>150000</v>
      </c>
      <c r="D5004" s="581">
        <v>139000</v>
      </c>
      <c r="E5004" s="588">
        <v>92.67</v>
      </c>
    </row>
    <row r="5005" spans="1:5" s="41" customFormat="1" ht="13.5" customHeight="1">
      <c r="A5005" s="580" t="s">
        <v>930</v>
      </c>
      <c r="B5005" s="580"/>
      <c r="C5005" s="581">
        <v>150000</v>
      </c>
      <c r="D5005" s="581">
        <v>139000</v>
      </c>
      <c r="E5005" s="588">
        <v>92.67</v>
      </c>
    </row>
    <row r="5006" spans="1:5" s="41" customFormat="1" ht="13.5" customHeight="1">
      <c r="A5006" s="582">
        <v>4</v>
      </c>
      <c r="B5006" s="583" t="s">
        <v>213</v>
      </c>
      <c r="C5006" s="584">
        <v>150000</v>
      </c>
      <c r="D5006" s="584">
        <v>139000</v>
      </c>
      <c r="E5006" s="589">
        <v>92.67</v>
      </c>
    </row>
    <row r="5007" spans="1:5" s="41" customFormat="1" ht="13.5" customHeight="1">
      <c r="A5007" s="582">
        <v>42</v>
      </c>
      <c r="B5007" s="583" t="s">
        <v>215</v>
      </c>
      <c r="C5007" s="584">
        <v>150000</v>
      </c>
      <c r="D5007" s="584">
        <v>139000</v>
      </c>
      <c r="E5007" s="589">
        <v>92.67</v>
      </c>
    </row>
    <row r="5008" spans="1:5" s="41" customFormat="1" ht="13.5" customHeight="1">
      <c r="A5008" s="582">
        <v>426</v>
      </c>
      <c r="B5008" s="583" t="s">
        <v>165</v>
      </c>
      <c r="C5008" s="584">
        <v>150000</v>
      </c>
      <c r="D5008" s="584">
        <v>139000</v>
      </c>
      <c r="E5008" s="589">
        <v>92.67</v>
      </c>
    </row>
    <row r="5009" spans="1:5" s="41" customFormat="1" ht="13.5" customHeight="1">
      <c r="A5009" s="585">
        <v>4263</v>
      </c>
      <c r="B5009" s="586" t="s">
        <v>318</v>
      </c>
      <c r="C5009" s="587">
        <v>0</v>
      </c>
      <c r="D5009" s="587">
        <v>139000</v>
      </c>
      <c r="E5009" s="590">
        <v>0</v>
      </c>
    </row>
    <row r="5010" spans="1:5" s="41" customFormat="1" ht="13.5" customHeight="1">
      <c r="A5010" s="580" t="s">
        <v>6</v>
      </c>
      <c r="B5010" s="580"/>
      <c r="C5010" s="581">
        <v>1150000</v>
      </c>
      <c r="D5010" s="581">
        <v>840460</v>
      </c>
      <c r="E5010" s="588">
        <v>73.08</v>
      </c>
    </row>
    <row r="5011" spans="1:5" s="41" customFormat="1" ht="13.5" customHeight="1">
      <c r="A5011" s="580" t="s">
        <v>117</v>
      </c>
      <c r="B5011" s="580"/>
      <c r="C5011" s="581">
        <v>250000</v>
      </c>
      <c r="D5011" s="581">
        <v>176750</v>
      </c>
      <c r="E5011" s="588">
        <v>70.7</v>
      </c>
    </row>
    <row r="5012" spans="1:5" s="41" customFormat="1" ht="13.5" customHeight="1">
      <c r="A5012" s="580" t="s">
        <v>138</v>
      </c>
      <c r="B5012" s="580"/>
      <c r="C5012" s="581">
        <v>250000</v>
      </c>
      <c r="D5012" s="581">
        <v>176750</v>
      </c>
      <c r="E5012" s="588">
        <v>70.7</v>
      </c>
    </row>
    <row r="5013" spans="1:5" s="41" customFormat="1" ht="13.5" customHeight="1">
      <c r="A5013" s="580" t="s">
        <v>919</v>
      </c>
      <c r="B5013" s="580"/>
      <c r="C5013" s="581">
        <v>250000</v>
      </c>
      <c r="D5013" s="581">
        <v>176750</v>
      </c>
      <c r="E5013" s="588">
        <v>70.7</v>
      </c>
    </row>
    <row r="5014" spans="1:5" s="41" customFormat="1" ht="13.5" customHeight="1">
      <c r="A5014" s="582">
        <v>3</v>
      </c>
      <c r="B5014" s="583" t="s">
        <v>199</v>
      </c>
      <c r="C5014" s="584">
        <v>250000</v>
      </c>
      <c r="D5014" s="584">
        <v>176750</v>
      </c>
      <c r="E5014" s="589">
        <v>70.7</v>
      </c>
    </row>
    <row r="5015" spans="1:5" s="41" customFormat="1" ht="13.5" customHeight="1">
      <c r="A5015" s="582">
        <v>32</v>
      </c>
      <c r="B5015" s="583" t="s">
        <v>203</v>
      </c>
      <c r="C5015" s="584">
        <v>250000</v>
      </c>
      <c r="D5015" s="584">
        <v>176750</v>
      </c>
      <c r="E5015" s="589">
        <v>70.7</v>
      </c>
    </row>
    <row r="5016" spans="1:5" s="41" customFormat="1" ht="13.5" customHeight="1">
      <c r="A5016" s="582">
        <v>323</v>
      </c>
      <c r="B5016" s="583" t="s">
        <v>168</v>
      </c>
      <c r="C5016" s="584">
        <v>250000</v>
      </c>
      <c r="D5016" s="584">
        <v>176750</v>
      </c>
      <c r="E5016" s="589">
        <v>70.7</v>
      </c>
    </row>
    <row r="5017" spans="1:5" s="41" customFormat="1" ht="13.5" customHeight="1">
      <c r="A5017" s="585">
        <v>3237</v>
      </c>
      <c r="B5017" s="586" t="s">
        <v>156</v>
      </c>
      <c r="C5017" s="587">
        <v>0</v>
      </c>
      <c r="D5017" s="587">
        <v>176750</v>
      </c>
      <c r="E5017" s="590">
        <v>0</v>
      </c>
    </row>
    <row r="5018" spans="1:5" s="41" customFormat="1" ht="13.5" customHeight="1">
      <c r="A5018" s="580" t="s">
        <v>7</v>
      </c>
      <c r="B5018" s="580"/>
      <c r="C5018" s="581">
        <v>650000</v>
      </c>
      <c r="D5018" s="581">
        <v>476835</v>
      </c>
      <c r="E5018" s="588">
        <v>73.36</v>
      </c>
    </row>
    <row r="5019" spans="1:5" s="41" customFormat="1" ht="13.5" customHeight="1">
      <c r="A5019" s="580" t="s">
        <v>138</v>
      </c>
      <c r="B5019" s="580"/>
      <c r="C5019" s="581">
        <v>650000</v>
      </c>
      <c r="D5019" s="581">
        <v>476835</v>
      </c>
      <c r="E5019" s="588">
        <v>73.36</v>
      </c>
    </row>
    <row r="5020" spans="1:5" s="41" customFormat="1" ht="13.5" customHeight="1">
      <c r="A5020" s="580" t="s">
        <v>919</v>
      </c>
      <c r="B5020" s="580"/>
      <c r="C5020" s="581">
        <v>650000</v>
      </c>
      <c r="D5020" s="581">
        <v>476835</v>
      </c>
      <c r="E5020" s="588">
        <v>73.36</v>
      </c>
    </row>
    <row r="5021" spans="1:5" s="41" customFormat="1" ht="13.5" customHeight="1">
      <c r="A5021" s="582">
        <v>4</v>
      </c>
      <c r="B5021" s="583" t="s">
        <v>213</v>
      </c>
      <c r="C5021" s="584">
        <v>650000</v>
      </c>
      <c r="D5021" s="584">
        <v>476835</v>
      </c>
      <c r="E5021" s="589">
        <v>73.36</v>
      </c>
    </row>
    <row r="5022" spans="1:5" s="41" customFormat="1" ht="13.5" customHeight="1">
      <c r="A5022" s="582">
        <v>42</v>
      </c>
      <c r="B5022" s="583" t="s">
        <v>215</v>
      </c>
      <c r="C5022" s="584">
        <v>650000</v>
      </c>
      <c r="D5022" s="584">
        <v>476835</v>
      </c>
      <c r="E5022" s="589">
        <v>73.36</v>
      </c>
    </row>
    <row r="5023" spans="1:5" s="41" customFormat="1" ht="13.5" customHeight="1">
      <c r="A5023" s="582">
        <v>426</v>
      </c>
      <c r="B5023" s="583" t="s">
        <v>165</v>
      </c>
      <c r="C5023" s="584">
        <v>650000</v>
      </c>
      <c r="D5023" s="584">
        <v>476835</v>
      </c>
      <c r="E5023" s="589">
        <v>73.36</v>
      </c>
    </row>
    <row r="5024" spans="1:5" s="41" customFormat="1" ht="13.5" customHeight="1">
      <c r="A5024" s="585">
        <v>4263</v>
      </c>
      <c r="B5024" s="586" t="s">
        <v>318</v>
      </c>
      <c r="C5024" s="587">
        <v>0</v>
      </c>
      <c r="D5024" s="587">
        <v>476835</v>
      </c>
      <c r="E5024" s="590">
        <v>0</v>
      </c>
    </row>
    <row r="5025" spans="1:5" s="41" customFormat="1" ht="13.5" customHeight="1">
      <c r="A5025" s="580" t="s">
        <v>8</v>
      </c>
      <c r="B5025" s="580"/>
      <c r="C5025" s="581">
        <v>200000</v>
      </c>
      <c r="D5025" s="581">
        <v>186875</v>
      </c>
      <c r="E5025" s="588">
        <v>93.44</v>
      </c>
    </row>
    <row r="5026" spans="1:5" s="41" customFormat="1" ht="13.5" customHeight="1">
      <c r="A5026" s="580" t="s">
        <v>138</v>
      </c>
      <c r="B5026" s="580"/>
      <c r="C5026" s="581">
        <v>200000</v>
      </c>
      <c r="D5026" s="581">
        <v>186875</v>
      </c>
      <c r="E5026" s="588">
        <v>93.44</v>
      </c>
    </row>
    <row r="5027" spans="1:5" s="41" customFormat="1" ht="13.5" customHeight="1">
      <c r="A5027" s="580" t="s">
        <v>919</v>
      </c>
      <c r="B5027" s="580"/>
      <c r="C5027" s="581">
        <v>200000</v>
      </c>
      <c r="D5027" s="581">
        <v>186875</v>
      </c>
      <c r="E5027" s="588">
        <v>93.44</v>
      </c>
    </row>
    <row r="5028" spans="1:5" s="41" customFormat="1" ht="13.5" customHeight="1">
      <c r="A5028" s="582">
        <v>4</v>
      </c>
      <c r="B5028" s="583" t="s">
        <v>213</v>
      </c>
      <c r="C5028" s="584">
        <v>200000</v>
      </c>
      <c r="D5028" s="584">
        <v>186875</v>
      </c>
      <c r="E5028" s="589">
        <v>93.44</v>
      </c>
    </row>
    <row r="5029" spans="1:5" s="41" customFormat="1" ht="13.5" customHeight="1">
      <c r="A5029" s="582">
        <v>42</v>
      </c>
      <c r="B5029" s="583" t="s">
        <v>215</v>
      </c>
      <c r="C5029" s="584">
        <v>200000</v>
      </c>
      <c r="D5029" s="584">
        <v>186875</v>
      </c>
      <c r="E5029" s="589">
        <v>93.44</v>
      </c>
    </row>
    <row r="5030" spans="1:5" s="41" customFormat="1" ht="13.5" customHeight="1">
      <c r="A5030" s="582">
        <v>426</v>
      </c>
      <c r="B5030" s="583" t="s">
        <v>165</v>
      </c>
      <c r="C5030" s="584">
        <v>200000</v>
      </c>
      <c r="D5030" s="584">
        <v>186875</v>
      </c>
      <c r="E5030" s="589">
        <v>93.44</v>
      </c>
    </row>
    <row r="5031" spans="1:5" s="41" customFormat="1" ht="13.5" customHeight="1">
      <c r="A5031" s="585">
        <v>4263</v>
      </c>
      <c r="B5031" s="586" t="s">
        <v>318</v>
      </c>
      <c r="C5031" s="587">
        <v>0</v>
      </c>
      <c r="D5031" s="587">
        <v>186875</v>
      </c>
      <c r="E5031" s="590">
        <v>0</v>
      </c>
    </row>
    <row r="5032" spans="1:5" s="41" customFormat="1" ht="13.5" customHeight="1">
      <c r="A5032" s="580" t="s">
        <v>9</v>
      </c>
      <c r="B5032" s="580"/>
      <c r="C5032" s="581">
        <v>50000</v>
      </c>
      <c r="D5032" s="581">
        <v>0</v>
      </c>
      <c r="E5032" s="588">
        <v>0</v>
      </c>
    </row>
    <row r="5033" spans="1:5" s="41" customFormat="1" ht="13.5" customHeight="1">
      <c r="A5033" s="580" t="s">
        <v>138</v>
      </c>
      <c r="B5033" s="580"/>
      <c r="C5033" s="581">
        <v>50000</v>
      </c>
      <c r="D5033" s="581">
        <v>0</v>
      </c>
      <c r="E5033" s="588">
        <v>0</v>
      </c>
    </row>
    <row r="5034" spans="1:5" s="41" customFormat="1" ht="13.5" customHeight="1">
      <c r="A5034" s="580" t="s">
        <v>930</v>
      </c>
      <c r="B5034" s="580"/>
      <c r="C5034" s="581">
        <v>50000</v>
      </c>
      <c r="D5034" s="581">
        <v>0</v>
      </c>
      <c r="E5034" s="588">
        <v>0</v>
      </c>
    </row>
    <row r="5035" spans="1:5" s="41" customFormat="1" ht="13.5" customHeight="1">
      <c r="A5035" s="582">
        <v>4</v>
      </c>
      <c r="B5035" s="583" t="s">
        <v>213</v>
      </c>
      <c r="C5035" s="584">
        <v>50000</v>
      </c>
      <c r="D5035" s="584">
        <v>0</v>
      </c>
      <c r="E5035" s="589">
        <v>0</v>
      </c>
    </row>
    <row r="5036" spans="1:5" s="41" customFormat="1" ht="13.5" customHeight="1">
      <c r="A5036" s="582">
        <v>42</v>
      </c>
      <c r="B5036" s="583" t="s">
        <v>215</v>
      </c>
      <c r="C5036" s="584">
        <v>50000</v>
      </c>
      <c r="D5036" s="584">
        <v>0</v>
      </c>
      <c r="E5036" s="589">
        <v>0</v>
      </c>
    </row>
    <row r="5037" spans="1:5" s="41" customFormat="1" ht="13.5" customHeight="1">
      <c r="A5037" s="582">
        <v>426</v>
      </c>
      <c r="B5037" s="583" t="s">
        <v>165</v>
      </c>
      <c r="C5037" s="584">
        <v>50000</v>
      </c>
      <c r="D5037" s="584">
        <v>0</v>
      </c>
      <c r="E5037" s="589">
        <v>0</v>
      </c>
    </row>
    <row r="5038" spans="1:5" s="41" customFormat="1" ht="13.5" customHeight="1">
      <c r="A5038" s="585">
        <v>4263</v>
      </c>
      <c r="B5038" s="586" t="s">
        <v>318</v>
      </c>
      <c r="C5038" s="587">
        <v>0</v>
      </c>
      <c r="D5038" s="587">
        <v>0</v>
      </c>
      <c r="E5038" s="590">
        <v>0</v>
      </c>
    </row>
    <row r="5039" spans="1:5" s="41" customFormat="1" ht="13.5" customHeight="1">
      <c r="A5039" s="580" t="s">
        <v>461</v>
      </c>
      <c r="B5039" s="580"/>
      <c r="C5039" s="581">
        <v>517340</v>
      </c>
      <c r="D5039" s="581">
        <v>287152.5</v>
      </c>
      <c r="E5039" s="588">
        <v>55.51</v>
      </c>
    </row>
    <row r="5040" spans="1:5" s="41" customFormat="1" ht="13.5" customHeight="1">
      <c r="A5040" s="580" t="s">
        <v>22</v>
      </c>
      <c r="B5040" s="580"/>
      <c r="C5040" s="581">
        <v>30000</v>
      </c>
      <c r="D5040" s="581">
        <v>26250</v>
      </c>
      <c r="E5040" s="588">
        <v>87.5</v>
      </c>
    </row>
    <row r="5041" spans="1:5" s="41" customFormat="1" ht="13.5" customHeight="1">
      <c r="A5041" s="580" t="s">
        <v>136</v>
      </c>
      <c r="B5041" s="580"/>
      <c r="C5041" s="581">
        <v>30000</v>
      </c>
      <c r="D5041" s="581">
        <v>26250</v>
      </c>
      <c r="E5041" s="588">
        <v>87.5</v>
      </c>
    </row>
    <row r="5042" spans="1:5" s="41" customFormat="1" ht="13.5" customHeight="1">
      <c r="A5042" s="580" t="s">
        <v>919</v>
      </c>
      <c r="B5042" s="580"/>
      <c r="C5042" s="581">
        <v>30000</v>
      </c>
      <c r="D5042" s="581">
        <v>26250</v>
      </c>
      <c r="E5042" s="588">
        <v>87.5</v>
      </c>
    </row>
    <row r="5043" spans="1:5" s="41" customFormat="1" ht="13.5" customHeight="1">
      <c r="A5043" s="582">
        <v>3</v>
      </c>
      <c r="B5043" s="583" t="s">
        <v>199</v>
      </c>
      <c r="C5043" s="584">
        <v>30000</v>
      </c>
      <c r="D5043" s="584">
        <v>26250</v>
      </c>
      <c r="E5043" s="589">
        <v>87.5</v>
      </c>
    </row>
    <row r="5044" spans="1:5" s="41" customFormat="1" ht="13.5" customHeight="1">
      <c r="A5044" s="582">
        <v>32</v>
      </c>
      <c r="B5044" s="583" t="s">
        <v>203</v>
      </c>
      <c r="C5044" s="584">
        <v>30000</v>
      </c>
      <c r="D5044" s="584">
        <v>26250</v>
      </c>
      <c r="E5044" s="589">
        <v>87.5</v>
      </c>
    </row>
    <row r="5045" spans="1:5" s="41" customFormat="1" ht="13.5" customHeight="1">
      <c r="A5045" s="582">
        <v>323</v>
      </c>
      <c r="B5045" s="583" t="s">
        <v>168</v>
      </c>
      <c r="C5045" s="584">
        <v>30000</v>
      </c>
      <c r="D5045" s="584">
        <v>26250</v>
      </c>
      <c r="E5045" s="589">
        <v>87.5</v>
      </c>
    </row>
    <row r="5046" spans="1:5" s="41" customFormat="1" ht="13.5" customHeight="1">
      <c r="A5046" s="585">
        <v>3234</v>
      </c>
      <c r="B5046" s="586" t="s">
        <v>242</v>
      </c>
      <c r="C5046" s="587">
        <v>0</v>
      </c>
      <c r="D5046" s="587">
        <v>26250</v>
      </c>
      <c r="E5046" s="590">
        <v>0</v>
      </c>
    </row>
    <row r="5047" spans="1:5" s="41" customFormat="1" ht="13.5" customHeight="1">
      <c r="A5047" s="580" t="s">
        <v>23</v>
      </c>
      <c r="B5047" s="580"/>
      <c r="C5047" s="581">
        <v>30000</v>
      </c>
      <c r="D5047" s="581">
        <v>15000</v>
      </c>
      <c r="E5047" s="588">
        <v>50</v>
      </c>
    </row>
    <row r="5048" spans="1:5" s="41" customFormat="1" ht="13.5" customHeight="1">
      <c r="A5048" s="580" t="s">
        <v>136</v>
      </c>
      <c r="B5048" s="580"/>
      <c r="C5048" s="581">
        <v>30000</v>
      </c>
      <c r="D5048" s="581">
        <v>15000</v>
      </c>
      <c r="E5048" s="588">
        <v>50</v>
      </c>
    </row>
    <row r="5049" spans="1:5" s="41" customFormat="1" ht="13.5" customHeight="1">
      <c r="A5049" s="580" t="s">
        <v>919</v>
      </c>
      <c r="B5049" s="580"/>
      <c r="C5049" s="581">
        <v>30000</v>
      </c>
      <c r="D5049" s="581">
        <v>15000</v>
      </c>
      <c r="E5049" s="588">
        <v>50</v>
      </c>
    </row>
    <row r="5050" spans="1:5" s="41" customFormat="1" ht="13.5" customHeight="1">
      <c r="A5050" s="582">
        <v>3</v>
      </c>
      <c r="B5050" s="583" t="s">
        <v>199</v>
      </c>
      <c r="C5050" s="584">
        <v>30000</v>
      </c>
      <c r="D5050" s="584">
        <v>15000</v>
      </c>
      <c r="E5050" s="589">
        <v>50</v>
      </c>
    </row>
    <row r="5051" spans="1:5" s="41" customFormat="1" ht="13.5" customHeight="1">
      <c r="A5051" s="582">
        <v>32</v>
      </c>
      <c r="B5051" s="583" t="s">
        <v>203</v>
      </c>
      <c r="C5051" s="584">
        <v>30000</v>
      </c>
      <c r="D5051" s="584">
        <v>15000</v>
      </c>
      <c r="E5051" s="589">
        <v>50</v>
      </c>
    </row>
    <row r="5052" spans="1:5" s="41" customFormat="1" ht="13.5" customHeight="1">
      <c r="A5052" s="582">
        <v>323</v>
      </c>
      <c r="B5052" s="583" t="s">
        <v>168</v>
      </c>
      <c r="C5052" s="584">
        <v>30000</v>
      </c>
      <c r="D5052" s="584">
        <v>15000</v>
      </c>
      <c r="E5052" s="589">
        <v>50</v>
      </c>
    </row>
    <row r="5053" spans="1:5" s="41" customFormat="1" ht="13.5" customHeight="1">
      <c r="A5053" s="585">
        <v>3234</v>
      </c>
      <c r="B5053" s="586" t="s">
        <v>242</v>
      </c>
      <c r="C5053" s="587">
        <v>0</v>
      </c>
      <c r="D5053" s="587">
        <v>15000</v>
      </c>
      <c r="E5053" s="590">
        <v>0</v>
      </c>
    </row>
    <row r="5054" spans="1:5" s="41" customFormat="1" ht="13.5" customHeight="1">
      <c r="A5054" s="580" t="s">
        <v>615</v>
      </c>
      <c r="B5054" s="580"/>
      <c r="C5054" s="581">
        <v>150000</v>
      </c>
      <c r="D5054" s="581">
        <v>117149</v>
      </c>
      <c r="E5054" s="588">
        <v>78.1</v>
      </c>
    </row>
    <row r="5055" spans="1:5" s="41" customFormat="1" ht="13.5" customHeight="1">
      <c r="A5055" s="580" t="s">
        <v>136</v>
      </c>
      <c r="B5055" s="580"/>
      <c r="C5055" s="581">
        <v>150000</v>
      </c>
      <c r="D5055" s="581">
        <v>117149</v>
      </c>
      <c r="E5055" s="588">
        <v>78.1</v>
      </c>
    </row>
    <row r="5056" spans="1:5" s="41" customFormat="1" ht="13.5" customHeight="1">
      <c r="A5056" s="580" t="s">
        <v>919</v>
      </c>
      <c r="B5056" s="580"/>
      <c r="C5056" s="581">
        <v>150000</v>
      </c>
      <c r="D5056" s="581">
        <v>117149</v>
      </c>
      <c r="E5056" s="588">
        <v>78.1</v>
      </c>
    </row>
    <row r="5057" spans="1:5" s="41" customFormat="1" ht="13.5" customHeight="1">
      <c r="A5057" s="582">
        <v>3</v>
      </c>
      <c r="B5057" s="583" t="s">
        <v>199</v>
      </c>
      <c r="C5057" s="584">
        <v>150000</v>
      </c>
      <c r="D5057" s="584">
        <v>117149</v>
      </c>
      <c r="E5057" s="589">
        <v>78.1</v>
      </c>
    </row>
    <row r="5058" spans="1:5" s="41" customFormat="1" ht="13.5" customHeight="1">
      <c r="A5058" s="582">
        <v>38</v>
      </c>
      <c r="B5058" s="583" t="s">
        <v>211</v>
      </c>
      <c r="C5058" s="584">
        <v>150000</v>
      </c>
      <c r="D5058" s="584">
        <v>117149</v>
      </c>
      <c r="E5058" s="589">
        <v>78.1</v>
      </c>
    </row>
    <row r="5059" spans="1:5" s="41" customFormat="1" ht="13.5" customHeight="1">
      <c r="A5059" s="582">
        <v>382</v>
      </c>
      <c r="B5059" s="583" t="s">
        <v>288</v>
      </c>
      <c r="C5059" s="584">
        <v>150000</v>
      </c>
      <c r="D5059" s="584">
        <v>117149</v>
      </c>
      <c r="E5059" s="589">
        <v>78.1</v>
      </c>
    </row>
    <row r="5060" spans="1:5" s="41" customFormat="1" ht="13.5" customHeight="1">
      <c r="A5060" s="585">
        <v>3822</v>
      </c>
      <c r="B5060" s="586" t="s">
        <v>517</v>
      </c>
      <c r="C5060" s="587">
        <v>0</v>
      </c>
      <c r="D5060" s="587">
        <v>117149</v>
      </c>
      <c r="E5060" s="590">
        <v>0</v>
      </c>
    </row>
    <row r="5061" spans="1:5" s="41" customFormat="1" ht="13.5" customHeight="1">
      <c r="A5061" s="580" t="s">
        <v>1087</v>
      </c>
      <c r="B5061" s="580"/>
      <c r="C5061" s="581">
        <v>307340</v>
      </c>
      <c r="D5061" s="581">
        <v>128753.5</v>
      </c>
      <c r="E5061" s="588">
        <v>41.89</v>
      </c>
    </row>
    <row r="5062" spans="1:5" s="41" customFormat="1" ht="13.5" customHeight="1">
      <c r="A5062" s="580" t="s">
        <v>136</v>
      </c>
      <c r="B5062" s="580"/>
      <c r="C5062" s="581">
        <v>307340</v>
      </c>
      <c r="D5062" s="581">
        <v>128753.5</v>
      </c>
      <c r="E5062" s="588">
        <v>41.89</v>
      </c>
    </row>
    <row r="5063" spans="1:5" s="41" customFormat="1" ht="13.5" customHeight="1">
      <c r="A5063" s="580" t="s">
        <v>918</v>
      </c>
      <c r="B5063" s="580"/>
      <c r="C5063" s="581">
        <v>129083</v>
      </c>
      <c r="D5063" s="581">
        <v>54076.48</v>
      </c>
      <c r="E5063" s="588">
        <v>41.89</v>
      </c>
    </row>
    <row r="5064" spans="1:5" s="41" customFormat="1" ht="13.5" customHeight="1">
      <c r="A5064" s="582">
        <v>3</v>
      </c>
      <c r="B5064" s="583" t="s">
        <v>199</v>
      </c>
      <c r="C5064" s="584">
        <v>129083</v>
      </c>
      <c r="D5064" s="584">
        <v>54076.48</v>
      </c>
      <c r="E5064" s="589">
        <v>41.89</v>
      </c>
    </row>
    <row r="5065" spans="1:5" s="41" customFormat="1" ht="13.5" customHeight="1">
      <c r="A5065" s="582">
        <v>31</v>
      </c>
      <c r="B5065" s="583" t="s">
        <v>200</v>
      </c>
      <c r="C5065" s="584">
        <v>119885</v>
      </c>
      <c r="D5065" s="584">
        <v>44290.36</v>
      </c>
      <c r="E5065" s="589">
        <v>36.94</v>
      </c>
    </row>
    <row r="5066" spans="1:5" s="41" customFormat="1" ht="13.5" customHeight="1">
      <c r="A5066" s="582">
        <v>311</v>
      </c>
      <c r="B5066" s="583" t="s">
        <v>29</v>
      </c>
      <c r="C5066" s="584">
        <v>102186</v>
      </c>
      <c r="D5066" s="584">
        <v>36672.41</v>
      </c>
      <c r="E5066" s="589">
        <v>35.89</v>
      </c>
    </row>
    <row r="5067" spans="1:5" s="41" customFormat="1" ht="13.5" customHeight="1">
      <c r="A5067" s="585">
        <v>3111</v>
      </c>
      <c r="B5067" s="586" t="s">
        <v>233</v>
      </c>
      <c r="C5067" s="587">
        <v>0</v>
      </c>
      <c r="D5067" s="587">
        <v>36672.41</v>
      </c>
      <c r="E5067" s="590">
        <v>0</v>
      </c>
    </row>
    <row r="5068" spans="1:5" s="41" customFormat="1" ht="13.5" customHeight="1">
      <c r="A5068" s="582">
        <v>313</v>
      </c>
      <c r="B5068" s="583" t="s">
        <v>160</v>
      </c>
      <c r="C5068" s="584">
        <v>17699</v>
      </c>
      <c r="D5068" s="584">
        <v>7617.95</v>
      </c>
      <c r="E5068" s="589">
        <v>43.04</v>
      </c>
    </row>
    <row r="5069" spans="1:5" s="41" customFormat="1" ht="13.5" customHeight="1">
      <c r="A5069" s="585">
        <v>3132</v>
      </c>
      <c r="B5069" s="586" t="s">
        <v>201</v>
      </c>
      <c r="C5069" s="587">
        <v>0</v>
      </c>
      <c r="D5069" s="587">
        <v>6865.02</v>
      </c>
      <c r="E5069" s="590">
        <v>0</v>
      </c>
    </row>
    <row r="5070" spans="1:5" s="41" customFormat="1" ht="13.5" customHeight="1">
      <c r="A5070" s="585">
        <v>3133</v>
      </c>
      <c r="B5070" s="586" t="s">
        <v>202</v>
      </c>
      <c r="C5070" s="587">
        <v>0</v>
      </c>
      <c r="D5070" s="587">
        <v>752.93</v>
      </c>
      <c r="E5070" s="590">
        <v>0</v>
      </c>
    </row>
    <row r="5071" spans="1:5" s="41" customFormat="1" ht="13.5" customHeight="1">
      <c r="A5071" s="582">
        <v>32</v>
      </c>
      <c r="B5071" s="583" t="s">
        <v>203</v>
      </c>
      <c r="C5071" s="584">
        <v>9198</v>
      </c>
      <c r="D5071" s="584">
        <v>9786.12</v>
      </c>
      <c r="E5071" s="589">
        <v>106.39</v>
      </c>
    </row>
    <row r="5072" spans="1:5" s="41" customFormat="1" ht="13.5" customHeight="1">
      <c r="A5072" s="582">
        <v>321</v>
      </c>
      <c r="B5072" s="583" t="s">
        <v>167</v>
      </c>
      <c r="C5072" s="584">
        <v>1596</v>
      </c>
      <c r="D5072" s="584">
        <v>2255.34</v>
      </c>
      <c r="E5072" s="589">
        <v>141.31</v>
      </c>
    </row>
    <row r="5073" spans="1:5" s="41" customFormat="1" ht="13.5" customHeight="1">
      <c r="A5073" s="585">
        <v>3211</v>
      </c>
      <c r="B5073" s="586" t="s">
        <v>159</v>
      </c>
      <c r="C5073" s="587">
        <v>0</v>
      </c>
      <c r="D5073" s="587">
        <v>2255.34</v>
      </c>
      <c r="E5073" s="590">
        <v>0</v>
      </c>
    </row>
    <row r="5074" spans="1:5" s="41" customFormat="1" ht="13.5" customHeight="1">
      <c r="A5074" s="582">
        <v>322</v>
      </c>
      <c r="B5074" s="583" t="s">
        <v>166</v>
      </c>
      <c r="C5074" s="584">
        <v>420</v>
      </c>
      <c r="D5074" s="584">
        <v>414.39</v>
      </c>
      <c r="E5074" s="589">
        <v>98.66</v>
      </c>
    </row>
    <row r="5075" spans="1:5" s="41" customFormat="1" ht="13.5" customHeight="1">
      <c r="A5075" s="585">
        <v>3221</v>
      </c>
      <c r="B5075" s="586" t="s">
        <v>239</v>
      </c>
      <c r="C5075" s="587">
        <v>0</v>
      </c>
      <c r="D5075" s="587">
        <v>414.39</v>
      </c>
      <c r="E5075" s="590">
        <v>0</v>
      </c>
    </row>
    <row r="5076" spans="1:5" s="41" customFormat="1" ht="13.5" customHeight="1">
      <c r="A5076" s="582">
        <v>323</v>
      </c>
      <c r="B5076" s="583" t="s">
        <v>168</v>
      </c>
      <c r="C5076" s="584">
        <v>7182</v>
      </c>
      <c r="D5076" s="584">
        <v>7116.39</v>
      </c>
      <c r="E5076" s="589">
        <v>99.09</v>
      </c>
    </row>
    <row r="5077" spans="1:5" s="41" customFormat="1" ht="13.5" customHeight="1">
      <c r="A5077" s="585">
        <v>3231</v>
      </c>
      <c r="B5077" s="586" t="s">
        <v>350</v>
      </c>
      <c r="C5077" s="587">
        <v>0</v>
      </c>
      <c r="D5077" s="587">
        <v>312.39</v>
      </c>
      <c r="E5077" s="590">
        <v>0</v>
      </c>
    </row>
    <row r="5078" spans="1:5" s="41" customFormat="1" ht="13.5" customHeight="1">
      <c r="A5078" s="585">
        <v>3232</v>
      </c>
      <c r="B5078" s="586" t="s">
        <v>241</v>
      </c>
      <c r="C5078" s="587">
        <v>0</v>
      </c>
      <c r="D5078" s="587">
        <v>0</v>
      </c>
      <c r="E5078" s="590">
        <v>0</v>
      </c>
    </row>
    <row r="5079" spans="1:5" s="41" customFormat="1" ht="13.5" customHeight="1">
      <c r="A5079" s="585">
        <v>3237</v>
      </c>
      <c r="B5079" s="586" t="s">
        <v>156</v>
      </c>
      <c r="C5079" s="587">
        <v>0</v>
      </c>
      <c r="D5079" s="587">
        <v>6804</v>
      </c>
      <c r="E5079" s="590">
        <v>0</v>
      </c>
    </row>
    <row r="5080" spans="1:5" s="41" customFormat="1" ht="13.5" customHeight="1">
      <c r="A5080" s="580" t="s">
        <v>922</v>
      </c>
      <c r="B5080" s="580"/>
      <c r="C5080" s="581">
        <v>178257</v>
      </c>
      <c r="D5080" s="581">
        <v>74677.02</v>
      </c>
      <c r="E5080" s="588">
        <v>41.89</v>
      </c>
    </row>
    <row r="5081" spans="1:5" s="41" customFormat="1" ht="13.5" customHeight="1">
      <c r="A5081" s="582">
        <v>3</v>
      </c>
      <c r="B5081" s="583" t="s">
        <v>199</v>
      </c>
      <c r="C5081" s="584">
        <v>178257</v>
      </c>
      <c r="D5081" s="584">
        <v>74677.02</v>
      </c>
      <c r="E5081" s="589">
        <v>41.89</v>
      </c>
    </row>
    <row r="5082" spans="1:5" s="41" customFormat="1" ht="13.5" customHeight="1">
      <c r="A5082" s="582">
        <v>31</v>
      </c>
      <c r="B5082" s="583" t="s">
        <v>200</v>
      </c>
      <c r="C5082" s="584">
        <v>165555</v>
      </c>
      <c r="D5082" s="584">
        <v>61162.85</v>
      </c>
      <c r="E5082" s="589">
        <v>36.94</v>
      </c>
    </row>
    <row r="5083" spans="1:5" s="41" customFormat="1" ht="13.5" customHeight="1">
      <c r="A5083" s="582">
        <v>311</v>
      </c>
      <c r="B5083" s="583" t="s">
        <v>29</v>
      </c>
      <c r="C5083" s="584">
        <v>141114</v>
      </c>
      <c r="D5083" s="584">
        <v>50642.85</v>
      </c>
      <c r="E5083" s="589">
        <v>35.89</v>
      </c>
    </row>
    <row r="5084" spans="1:5" s="41" customFormat="1" ht="13.5" customHeight="1">
      <c r="A5084" s="585">
        <v>3111</v>
      </c>
      <c r="B5084" s="586" t="s">
        <v>233</v>
      </c>
      <c r="C5084" s="587">
        <v>0</v>
      </c>
      <c r="D5084" s="587">
        <v>50642.85</v>
      </c>
      <c r="E5084" s="590">
        <v>0</v>
      </c>
    </row>
    <row r="5085" spans="1:5" s="41" customFormat="1" ht="13.5" customHeight="1">
      <c r="A5085" s="582">
        <v>313</v>
      </c>
      <c r="B5085" s="583" t="s">
        <v>160</v>
      </c>
      <c r="C5085" s="584">
        <v>24441</v>
      </c>
      <c r="D5085" s="584">
        <v>10520</v>
      </c>
      <c r="E5085" s="589">
        <v>43.04</v>
      </c>
    </row>
    <row r="5086" spans="1:5" s="41" customFormat="1" ht="13.5" customHeight="1">
      <c r="A5086" s="585">
        <v>3132</v>
      </c>
      <c r="B5086" s="586" t="s">
        <v>201</v>
      </c>
      <c r="C5086" s="587">
        <v>0</v>
      </c>
      <c r="D5086" s="587">
        <v>9480.23</v>
      </c>
      <c r="E5086" s="590">
        <v>0</v>
      </c>
    </row>
    <row r="5087" spans="1:5" s="41" customFormat="1" ht="13.5" customHeight="1">
      <c r="A5087" s="585">
        <v>3133</v>
      </c>
      <c r="B5087" s="586" t="s">
        <v>202</v>
      </c>
      <c r="C5087" s="587">
        <v>0</v>
      </c>
      <c r="D5087" s="587">
        <v>1039.77</v>
      </c>
      <c r="E5087" s="590">
        <v>0</v>
      </c>
    </row>
    <row r="5088" spans="1:5" s="41" customFormat="1" ht="13.5" customHeight="1">
      <c r="A5088" s="582">
        <v>32</v>
      </c>
      <c r="B5088" s="583" t="s">
        <v>203</v>
      </c>
      <c r="C5088" s="584">
        <v>12702</v>
      </c>
      <c r="D5088" s="584">
        <v>13514.17</v>
      </c>
      <c r="E5088" s="589">
        <v>106.39</v>
      </c>
    </row>
    <row r="5089" spans="1:5" s="41" customFormat="1" ht="13.5" customHeight="1">
      <c r="A5089" s="582">
        <v>321</v>
      </c>
      <c r="B5089" s="583" t="s">
        <v>167</v>
      </c>
      <c r="C5089" s="584">
        <v>2204</v>
      </c>
      <c r="D5089" s="584">
        <v>3114.51</v>
      </c>
      <c r="E5089" s="589">
        <v>141.31</v>
      </c>
    </row>
    <row r="5090" spans="1:5" s="41" customFormat="1" ht="13.5" customHeight="1">
      <c r="A5090" s="585">
        <v>3211</v>
      </c>
      <c r="B5090" s="586" t="s">
        <v>159</v>
      </c>
      <c r="C5090" s="587">
        <v>0</v>
      </c>
      <c r="D5090" s="587">
        <v>3114.51</v>
      </c>
      <c r="E5090" s="590">
        <v>0</v>
      </c>
    </row>
    <row r="5091" spans="1:5" s="41" customFormat="1" ht="13.5" customHeight="1">
      <c r="A5091" s="582">
        <v>322</v>
      </c>
      <c r="B5091" s="583" t="s">
        <v>166</v>
      </c>
      <c r="C5091" s="584">
        <v>580</v>
      </c>
      <c r="D5091" s="584">
        <v>572.26</v>
      </c>
      <c r="E5091" s="589">
        <v>98.67</v>
      </c>
    </row>
    <row r="5092" spans="1:5" s="41" customFormat="1" ht="13.5" customHeight="1">
      <c r="A5092" s="585">
        <v>3221</v>
      </c>
      <c r="B5092" s="586" t="s">
        <v>239</v>
      </c>
      <c r="C5092" s="587">
        <v>0</v>
      </c>
      <c r="D5092" s="587">
        <v>572.26</v>
      </c>
      <c r="E5092" s="590">
        <v>0</v>
      </c>
    </row>
    <row r="5093" spans="1:5" s="41" customFormat="1" ht="13.5" customHeight="1">
      <c r="A5093" s="582">
        <v>323</v>
      </c>
      <c r="B5093" s="583" t="s">
        <v>168</v>
      </c>
      <c r="C5093" s="584">
        <v>9918</v>
      </c>
      <c r="D5093" s="584">
        <v>9827.4</v>
      </c>
      <c r="E5093" s="589">
        <v>99.09</v>
      </c>
    </row>
    <row r="5094" spans="1:5" s="41" customFormat="1" ht="13.5" customHeight="1">
      <c r="A5094" s="585">
        <v>3231</v>
      </c>
      <c r="B5094" s="586" t="s">
        <v>350</v>
      </c>
      <c r="C5094" s="587">
        <v>0</v>
      </c>
      <c r="D5094" s="587">
        <v>431.4</v>
      </c>
      <c r="E5094" s="590">
        <v>0</v>
      </c>
    </row>
    <row r="5095" spans="1:5" s="41" customFormat="1" ht="13.5" customHeight="1">
      <c r="A5095" s="585">
        <v>3232</v>
      </c>
      <c r="B5095" s="586" t="s">
        <v>241</v>
      </c>
      <c r="C5095" s="587">
        <v>0</v>
      </c>
      <c r="D5095" s="587">
        <v>0</v>
      </c>
      <c r="E5095" s="590">
        <v>0</v>
      </c>
    </row>
    <row r="5096" spans="1:5" s="41" customFormat="1" ht="13.5" customHeight="1">
      <c r="A5096" s="585">
        <v>3237</v>
      </c>
      <c r="B5096" s="586" t="s">
        <v>156</v>
      </c>
      <c r="C5096" s="587">
        <v>0</v>
      </c>
      <c r="D5096" s="587">
        <v>9396</v>
      </c>
      <c r="E5096" s="590">
        <v>0</v>
      </c>
    </row>
    <row r="5097" spans="1:5" s="41" customFormat="1" ht="13.5" customHeight="1">
      <c r="A5097" s="580" t="s">
        <v>10</v>
      </c>
      <c r="B5097" s="580"/>
      <c r="C5097" s="581">
        <v>964300</v>
      </c>
      <c r="D5097" s="581">
        <v>836560.94</v>
      </c>
      <c r="E5097" s="588">
        <v>86.75</v>
      </c>
    </row>
    <row r="5098" spans="1:5" s="41" customFormat="1" ht="13.5" customHeight="1">
      <c r="A5098" s="580" t="s">
        <v>11</v>
      </c>
      <c r="B5098" s="580"/>
      <c r="C5098" s="581">
        <v>404300</v>
      </c>
      <c r="D5098" s="581">
        <v>420310.94</v>
      </c>
      <c r="E5098" s="588">
        <v>103.96</v>
      </c>
    </row>
    <row r="5099" spans="1:5" s="41" customFormat="1" ht="13.5" customHeight="1">
      <c r="A5099" s="580" t="s">
        <v>138</v>
      </c>
      <c r="B5099" s="580"/>
      <c r="C5099" s="581">
        <v>404300</v>
      </c>
      <c r="D5099" s="581">
        <v>420310.94</v>
      </c>
      <c r="E5099" s="588">
        <v>103.96</v>
      </c>
    </row>
    <row r="5100" spans="1:5" s="41" customFormat="1" ht="13.5" customHeight="1">
      <c r="A5100" s="580" t="s">
        <v>919</v>
      </c>
      <c r="B5100" s="580"/>
      <c r="C5100" s="581">
        <v>404300</v>
      </c>
      <c r="D5100" s="581">
        <v>420310.94</v>
      </c>
      <c r="E5100" s="588">
        <v>103.96</v>
      </c>
    </row>
    <row r="5101" spans="1:5" s="41" customFormat="1" ht="13.5" customHeight="1">
      <c r="A5101" s="582">
        <v>3</v>
      </c>
      <c r="B5101" s="583" t="s">
        <v>199</v>
      </c>
      <c r="C5101" s="584">
        <v>404300</v>
      </c>
      <c r="D5101" s="584">
        <v>420310.94</v>
      </c>
      <c r="E5101" s="589">
        <v>103.96</v>
      </c>
    </row>
    <row r="5102" spans="1:5" s="41" customFormat="1" ht="13.5" customHeight="1">
      <c r="A5102" s="582">
        <v>32</v>
      </c>
      <c r="B5102" s="583" t="s">
        <v>203</v>
      </c>
      <c r="C5102" s="584">
        <v>404300</v>
      </c>
      <c r="D5102" s="584">
        <v>420310.94</v>
      </c>
      <c r="E5102" s="589">
        <v>103.96</v>
      </c>
    </row>
    <row r="5103" spans="1:5" s="41" customFormat="1" ht="13.5" customHeight="1">
      <c r="A5103" s="582">
        <v>322</v>
      </c>
      <c r="B5103" s="583" t="s">
        <v>166</v>
      </c>
      <c r="C5103" s="584">
        <v>6300</v>
      </c>
      <c r="D5103" s="584">
        <v>5735.13</v>
      </c>
      <c r="E5103" s="589">
        <v>91.03</v>
      </c>
    </row>
    <row r="5104" spans="1:5" s="41" customFormat="1" ht="13.5" customHeight="1">
      <c r="A5104" s="585">
        <v>3221</v>
      </c>
      <c r="B5104" s="586" t="s">
        <v>239</v>
      </c>
      <c r="C5104" s="587">
        <v>0</v>
      </c>
      <c r="D5104" s="587">
        <v>207.71</v>
      </c>
      <c r="E5104" s="590">
        <v>0</v>
      </c>
    </row>
    <row r="5105" spans="1:5" s="41" customFormat="1" ht="13.5" customHeight="1">
      <c r="A5105" s="585">
        <v>3222</v>
      </c>
      <c r="B5105" s="586" t="s">
        <v>281</v>
      </c>
      <c r="C5105" s="587">
        <v>0</v>
      </c>
      <c r="D5105" s="587">
        <v>5527.42</v>
      </c>
      <c r="E5105" s="590">
        <v>0</v>
      </c>
    </row>
    <row r="5106" spans="1:5" s="41" customFormat="1" ht="13.5" customHeight="1">
      <c r="A5106" s="582">
        <v>323</v>
      </c>
      <c r="B5106" s="583" t="s">
        <v>168</v>
      </c>
      <c r="C5106" s="584">
        <v>354000</v>
      </c>
      <c r="D5106" s="584">
        <v>370575.81</v>
      </c>
      <c r="E5106" s="589">
        <v>104.68</v>
      </c>
    </row>
    <row r="5107" spans="1:5" s="41" customFormat="1" ht="13.5" customHeight="1">
      <c r="A5107" s="585">
        <v>3232</v>
      </c>
      <c r="B5107" s="586" t="s">
        <v>241</v>
      </c>
      <c r="C5107" s="587">
        <v>0</v>
      </c>
      <c r="D5107" s="587">
        <v>115802</v>
      </c>
      <c r="E5107" s="590">
        <v>0</v>
      </c>
    </row>
    <row r="5108" spans="1:5" s="41" customFormat="1" ht="13.5" customHeight="1">
      <c r="A5108" s="585">
        <v>3235</v>
      </c>
      <c r="B5108" s="586" t="s">
        <v>150</v>
      </c>
      <c r="C5108" s="587">
        <v>0</v>
      </c>
      <c r="D5108" s="587">
        <v>0</v>
      </c>
      <c r="E5108" s="590">
        <v>0</v>
      </c>
    </row>
    <row r="5109" spans="1:5" s="41" customFormat="1" ht="13.5" customHeight="1">
      <c r="A5109" s="585">
        <v>3237</v>
      </c>
      <c r="B5109" s="586" t="s">
        <v>156</v>
      </c>
      <c r="C5109" s="587">
        <v>0</v>
      </c>
      <c r="D5109" s="587">
        <v>254773.81</v>
      </c>
      <c r="E5109" s="590">
        <v>0</v>
      </c>
    </row>
    <row r="5110" spans="1:5" s="41" customFormat="1" ht="13.5" customHeight="1">
      <c r="A5110" s="585">
        <v>3239</v>
      </c>
      <c r="B5110" s="586" t="s">
        <v>244</v>
      </c>
      <c r="C5110" s="587">
        <v>0</v>
      </c>
      <c r="D5110" s="587">
        <v>0</v>
      </c>
      <c r="E5110" s="590">
        <v>0</v>
      </c>
    </row>
    <row r="5111" spans="1:5" s="41" customFormat="1" ht="13.5" customHeight="1">
      <c r="A5111" s="582">
        <v>324</v>
      </c>
      <c r="B5111" s="583" t="s">
        <v>313</v>
      </c>
      <c r="C5111" s="584">
        <v>0</v>
      </c>
      <c r="D5111" s="584">
        <v>0</v>
      </c>
      <c r="E5111" s="589">
        <v>0</v>
      </c>
    </row>
    <row r="5112" spans="1:5" s="41" customFormat="1" ht="13.5" customHeight="1">
      <c r="A5112" s="585">
        <v>3241</v>
      </c>
      <c r="B5112" s="586" t="s">
        <v>313</v>
      </c>
      <c r="C5112" s="587">
        <v>0</v>
      </c>
      <c r="D5112" s="587">
        <v>0</v>
      </c>
      <c r="E5112" s="590">
        <v>0</v>
      </c>
    </row>
    <row r="5113" spans="1:5" s="41" customFormat="1" ht="13.5" customHeight="1">
      <c r="A5113" s="582">
        <v>329</v>
      </c>
      <c r="B5113" s="583" t="s">
        <v>254</v>
      </c>
      <c r="C5113" s="584">
        <v>44000</v>
      </c>
      <c r="D5113" s="584">
        <v>44000</v>
      </c>
      <c r="E5113" s="589">
        <v>100</v>
      </c>
    </row>
    <row r="5114" spans="1:5" s="41" customFormat="1" ht="13.5" customHeight="1">
      <c r="A5114" s="585">
        <v>3299</v>
      </c>
      <c r="B5114" s="586" t="s">
        <v>254</v>
      </c>
      <c r="C5114" s="587">
        <v>0</v>
      </c>
      <c r="D5114" s="587">
        <v>44000</v>
      </c>
      <c r="E5114" s="590">
        <v>0</v>
      </c>
    </row>
    <row r="5115" spans="1:5" s="41" customFormat="1" ht="13.5" customHeight="1">
      <c r="A5115" s="580" t="s">
        <v>12</v>
      </c>
      <c r="B5115" s="580"/>
      <c r="C5115" s="581">
        <v>500000</v>
      </c>
      <c r="D5115" s="581">
        <v>356250</v>
      </c>
      <c r="E5115" s="588">
        <v>71.25</v>
      </c>
    </row>
    <row r="5116" spans="1:5" s="41" customFormat="1" ht="13.5" customHeight="1">
      <c r="A5116" s="580" t="s">
        <v>138</v>
      </c>
      <c r="B5116" s="580"/>
      <c r="C5116" s="581">
        <v>500000</v>
      </c>
      <c r="D5116" s="581">
        <v>356250</v>
      </c>
      <c r="E5116" s="588">
        <v>71.25</v>
      </c>
    </row>
    <row r="5117" spans="1:5" s="41" customFormat="1" ht="13.5" customHeight="1">
      <c r="A5117" s="580" t="s">
        <v>930</v>
      </c>
      <c r="B5117" s="580"/>
      <c r="C5117" s="581">
        <v>500000</v>
      </c>
      <c r="D5117" s="581">
        <v>356250</v>
      </c>
      <c r="E5117" s="588">
        <v>71.25</v>
      </c>
    </row>
    <row r="5118" spans="1:5" s="41" customFormat="1" ht="13.5" customHeight="1">
      <c r="A5118" s="582">
        <v>4</v>
      </c>
      <c r="B5118" s="583" t="s">
        <v>213</v>
      </c>
      <c r="C5118" s="584">
        <v>500000</v>
      </c>
      <c r="D5118" s="584">
        <v>356250</v>
      </c>
      <c r="E5118" s="589">
        <v>71.25</v>
      </c>
    </row>
    <row r="5119" spans="1:5" s="41" customFormat="1" ht="13.5" customHeight="1">
      <c r="A5119" s="582">
        <v>42</v>
      </c>
      <c r="B5119" s="583" t="s">
        <v>215</v>
      </c>
      <c r="C5119" s="584">
        <v>500000</v>
      </c>
      <c r="D5119" s="584">
        <v>356250</v>
      </c>
      <c r="E5119" s="589">
        <v>71.25</v>
      </c>
    </row>
    <row r="5120" spans="1:5" s="41" customFormat="1" ht="13.5" customHeight="1">
      <c r="A5120" s="582">
        <v>426</v>
      </c>
      <c r="B5120" s="583" t="s">
        <v>165</v>
      </c>
      <c r="C5120" s="584">
        <v>500000</v>
      </c>
      <c r="D5120" s="584">
        <v>356250</v>
      </c>
      <c r="E5120" s="589">
        <v>71.25</v>
      </c>
    </row>
    <row r="5121" spans="1:5" s="41" customFormat="1" ht="13.5" customHeight="1">
      <c r="A5121" s="585">
        <v>4263</v>
      </c>
      <c r="B5121" s="586" t="s">
        <v>318</v>
      </c>
      <c r="C5121" s="587">
        <v>0</v>
      </c>
      <c r="D5121" s="587">
        <v>356250</v>
      </c>
      <c r="E5121" s="590">
        <v>0</v>
      </c>
    </row>
    <row r="5122" spans="1:5" s="41" customFormat="1" ht="13.5" customHeight="1">
      <c r="A5122" s="580" t="s">
        <v>1088</v>
      </c>
      <c r="B5122" s="580"/>
      <c r="C5122" s="581">
        <v>60000</v>
      </c>
      <c r="D5122" s="581">
        <v>60000</v>
      </c>
      <c r="E5122" s="588">
        <v>100</v>
      </c>
    </row>
    <row r="5123" spans="1:5" s="41" customFormat="1" ht="13.5" customHeight="1">
      <c r="A5123" s="580" t="s">
        <v>138</v>
      </c>
      <c r="B5123" s="580"/>
      <c r="C5123" s="581">
        <v>60000</v>
      </c>
      <c r="D5123" s="581">
        <v>60000</v>
      </c>
      <c r="E5123" s="588">
        <v>100</v>
      </c>
    </row>
    <row r="5124" spans="1:5" s="41" customFormat="1" ht="13.5" customHeight="1">
      <c r="A5124" s="580" t="s">
        <v>930</v>
      </c>
      <c r="B5124" s="580"/>
      <c r="C5124" s="581">
        <v>60000</v>
      </c>
      <c r="D5124" s="581">
        <v>60000</v>
      </c>
      <c r="E5124" s="588">
        <v>100</v>
      </c>
    </row>
    <row r="5125" spans="1:5" s="41" customFormat="1" ht="13.5" customHeight="1">
      <c r="A5125" s="582">
        <v>4</v>
      </c>
      <c r="B5125" s="583" t="s">
        <v>213</v>
      </c>
      <c r="C5125" s="584">
        <v>60000</v>
      </c>
      <c r="D5125" s="584">
        <v>60000</v>
      </c>
      <c r="E5125" s="589">
        <v>100</v>
      </c>
    </row>
    <row r="5126" spans="1:5" s="41" customFormat="1" ht="13.5" customHeight="1">
      <c r="A5126" s="582">
        <v>42</v>
      </c>
      <c r="B5126" s="583" t="s">
        <v>215</v>
      </c>
      <c r="C5126" s="584">
        <v>60000</v>
      </c>
      <c r="D5126" s="584">
        <v>60000</v>
      </c>
      <c r="E5126" s="589">
        <v>100</v>
      </c>
    </row>
    <row r="5127" spans="1:5" s="41" customFormat="1" ht="13.5" customHeight="1">
      <c r="A5127" s="582">
        <v>426</v>
      </c>
      <c r="B5127" s="583" t="s">
        <v>165</v>
      </c>
      <c r="C5127" s="584">
        <v>60000</v>
      </c>
      <c r="D5127" s="584">
        <v>60000</v>
      </c>
      <c r="E5127" s="589">
        <v>100</v>
      </c>
    </row>
    <row r="5128" spans="1:5" s="41" customFormat="1" ht="13.5" customHeight="1">
      <c r="A5128" s="585">
        <v>4263</v>
      </c>
      <c r="B5128" s="586" t="s">
        <v>318</v>
      </c>
      <c r="C5128" s="587">
        <v>0</v>
      </c>
      <c r="D5128" s="587">
        <v>60000</v>
      </c>
      <c r="E5128" s="590">
        <v>0</v>
      </c>
    </row>
    <row r="5129" spans="1:5" s="41" customFormat="1" ht="13.5" customHeight="1">
      <c r="A5129" s="580" t="s">
        <v>13</v>
      </c>
      <c r="B5129" s="580"/>
      <c r="C5129" s="581">
        <v>590000</v>
      </c>
      <c r="D5129" s="581">
        <v>514969.96</v>
      </c>
      <c r="E5129" s="588">
        <v>87.28</v>
      </c>
    </row>
    <row r="5130" spans="1:5" s="41" customFormat="1" ht="13.5" customHeight="1">
      <c r="A5130" s="580" t="s">
        <v>20</v>
      </c>
      <c r="B5130" s="580"/>
      <c r="C5130" s="581">
        <v>250000</v>
      </c>
      <c r="D5130" s="581">
        <v>210476.4</v>
      </c>
      <c r="E5130" s="588">
        <v>84.19</v>
      </c>
    </row>
    <row r="5131" spans="1:5" s="41" customFormat="1" ht="13.5" customHeight="1">
      <c r="A5131" s="580" t="s">
        <v>32</v>
      </c>
      <c r="B5131" s="580"/>
      <c r="C5131" s="581">
        <v>250000</v>
      </c>
      <c r="D5131" s="581">
        <v>210476.4</v>
      </c>
      <c r="E5131" s="588">
        <v>84.19</v>
      </c>
    </row>
    <row r="5132" spans="1:5" s="41" customFormat="1" ht="13.5" customHeight="1">
      <c r="A5132" s="580" t="s">
        <v>919</v>
      </c>
      <c r="B5132" s="580"/>
      <c r="C5132" s="581">
        <v>250000</v>
      </c>
      <c r="D5132" s="581">
        <v>210476.4</v>
      </c>
      <c r="E5132" s="588">
        <v>84.19</v>
      </c>
    </row>
    <row r="5133" spans="1:5" s="41" customFormat="1" ht="13.5" customHeight="1">
      <c r="A5133" s="582">
        <v>3</v>
      </c>
      <c r="B5133" s="583" t="s">
        <v>199</v>
      </c>
      <c r="C5133" s="584">
        <v>250000</v>
      </c>
      <c r="D5133" s="584">
        <v>210476.4</v>
      </c>
      <c r="E5133" s="589">
        <v>84.19</v>
      </c>
    </row>
    <row r="5134" spans="1:5" s="41" customFormat="1" ht="13.5" customHeight="1">
      <c r="A5134" s="582">
        <v>32</v>
      </c>
      <c r="B5134" s="583" t="s">
        <v>203</v>
      </c>
      <c r="C5134" s="584">
        <v>50000</v>
      </c>
      <c r="D5134" s="584">
        <v>16224</v>
      </c>
      <c r="E5134" s="589">
        <v>32.45</v>
      </c>
    </row>
    <row r="5135" spans="1:5" s="41" customFormat="1" ht="13.5" customHeight="1">
      <c r="A5135" s="582">
        <v>323</v>
      </c>
      <c r="B5135" s="583" t="s">
        <v>168</v>
      </c>
      <c r="C5135" s="584">
        <v>50000</v>
      </c>
      <c r="D5135" s="584">
        <v>16224</v>
      </c>
      <c r="E5135" s="589">
        <v>32.45</v>
      </c>
    </row>
    <row r="5136" spans="1:5" s="41" customFormat="1" ht="13.5" customHeight="1">
      <c r="A5136" s="585">
        <v>3232</v>
      </c>
      <c r="B5136" s="586" t="s">
        <v>241</v>
      </c>
      <c r="C5136" s="587">
        <v>0</v>
      </c>
      <c r="D5136" s="587">
        <v>16224</v>
      </c>
      <c r="E5136" s="590">
        <v>0</v>
      </c>
    </row>
    <row r="5137" spans="1:5" s="41" customFormat="1" ht="13.5" customHeight="1">
      <c r="A5137" s="582">
        <v>38</v>
      </c>
      <c r="B5137" s="583" t="s">
        <v>211</v>
      </c>
      <c r="C5137" s="584">
        <v>200000</v>
      </c>
      <c r="D5137" s="584">
        <v>194252.4</v>
      </c>
      <c r="E5137" s="589">
        <v>97.13</v>
      </c>
    </row>
    <row r="5138" spans="1:5" s="41" customFormat="1" ht="13.5" customHeight="1">
      <c r="A5138" s="582">
        <v>382</v>
      </c>
      <c r="B5138" s="583" t="s">
        <v>288</v>
      </c>
      <c r="C5138" s="584">
        <v>200000</v>
      </c>
      <c r="D5138" s="584">
        <v>194252.4</v>
      </c>
      <c r="E5138" s="589">
        <v>97.13</v>
      </c>
    </row>
    <row r="5139" spans="1:5" s="41" customFormat="1" ht="13.5" customHeight="1">
      <c r="A5139" s="585">
        <v>3822</v>
      </c>
      <c r="B5139" s="586" t="s">
        <v>517</v>
      </c>
      <c r="C5139" s="587">
        <v>0</v>
      </c>
      <c r="D5139" s="587">
        <v>194252.4</v>
      </c>
      <c r="E5139" s="590">
        <v>0</v>
      </c>
    </row>
    <row r="5140" spans="1:5" s="41" customFormat="1" ht="13.5" customHeight="1">
      <c r="A5140" s="580" t="s">
        <v>21</v>
      </c>
      <c r="B5140" s="580"/>
      <c r="C5140" s="581">
        <v>20000</v>
      </c>
      <c r="D5140" s="581">
        <v>20000</v>
      </c>
      <c r="E5140" s="588">
        <v>100</v>
      </c>
    </row>
    <row r="5141" spans="1:5" s="41" customFormat="1" ht="13.5" customHeight="1">
      <c r="A5141" s="580" t="s">
        <v>32</v>
      </c>
      <c r="B5141" s="580"/>
      <c r="C5141" s="581">
        <v>20000</v>
      </c>
      <c r="D5141" s="581">
        <v>20000</v>
      </c>
      <c r="E5141" s="588">
        <v>100</v>
      </c>
    </row>
    <row r="5142" spans="1:5" s="41" customFormat="1" ht="13.5" customHeight="1">
      <c r="A5142" s="580" t="s">
        <v>919</v>
      </c>
      <c r="B5142" s="580"/>
      <c r="C5142" s="581">
        <v>20000</v>
      </c>
      <c r="D5142" s="581">
        <v>20000</v>
      </c>
      <c r="E5142" s="588">
        <v>100</v>
      </c>
    </row>
    <row r="5143" spans="1:5" s="41" customFormat="1" ht="13.5" customHeight="1">
      <c r="A5143" s="582">
        <v>3</v>
      </c>
      <c r="B5143" s="583" t="s">
        <v>199</v>
      </c>
      <c r="C5143" s="584">
        <v>20000</v>
      </c>
      <c r="D5143" s="584">
        <v>20000</v>
      </c>
      <c r="E5143" s="589">
        <v>100</v>
      </c>
    </row>
    <row r="5144" spans="1:5" s="41" customFormat="1" ht="13.5" customHeight="1">
      <c r="A5144" s="582">
        <v>38</v>
      </c>
      <c r="B5144" s="583" t="s">
        <v>211</v>
      </c>
      <c r="C5144" s="584">
        <v>20000</v>
      </c>
      <c r="D5144" s="584">
        <v>20000</v>
      </c>
      <c r="E5144" s="589">
        <v>100</v>
      </c>
    </row>
    <row r="5145" spans="1:5" s="41" customFormat="1" ht="13.5" customHeight="1">
      <c r="A5145" s="582">
        <v>381</v>
      </c>
      <c r="B5145" s="583" t="s">
        <v>169</v>
      </c>
      <c r="C5145" s="584">
        <v>20000</v>
      </c>
      <c r="D5145" s="584">
        <v>20000</v>
      </c>
      <c r="E5145" s="589">
        <v>100</v>
      </c>
    </row>
    <row r="5146" spans="1:5" s="41" customFormat="1" ht="13.5" customHeight="1">
      <c r="A5146" s="585">
        <v>3811</v>
      </c>
      <c r="B5146" s="586" t="s">
        <v>262</v>
      </c>
      <c r="C5146" s="587">
        <v>0</v>
      </c>
      <c r="D5146" s="587">
        <v>20000</v>
      </c>
      <c r="E5146" s="590">
        <v>0</v>
      </c>
    </row>
    <row r="5147" spans="1:5" s="41" customFormat="1" ht="13.5" customHeight="1">
      <c r="A5147" s="580" t="s">
        <v>115</v>
      </c>
      <c r="B5147" s="580"/>
      <c r="C5147" s="581">
        <v>300000</v>
      </c>
      <c r="D5147" s="581">
        <v>284493.56</v>
      </c>
      <c r="E5147" s="588">
        <v>94.83</v>
      </c>
    </row>
    <row r="5148" spans="1:5" s="41" customFormat="1" ht="13.5" customHeight="1">
      <c r="A5148" s="580" t="s">
        <v>32</v>
      </c>
      <c r="B5148" s="580"/>
      <c r="C5148" s="581">
        <v>300000</v>
      </c>
      <c r="D5148" s="581">
        <v>284493.56</v>
      </c>
      <c r="E5148" s="588">
        <v>94.83</v>
      </c>
    </row>
    <row r="5149" spans="1:5" s="41" customFormat="1" ht="13.5" customHeight="1">
      <c r="A5149" s="580" t="s">
        <v>930</v>
      </c>
      <c r="B5149" s="580"/>
      <c r="C5149" s="581">
        <v>300000</v>
      </c>
      <c r="D5149" s="581">
        <v>284493.56</v>
      </c>
      <c r="E5149" s="588">
        <v>94.83</v>
      </c>
    </row>
    <row r="5150" spans="1:5" s="41" customFormat="1" ht="13.5" customHeight="1">
      <c r="A5150" s="582">
        <v>4</v>
      </c>
      <c r="B5150" s="583" t="s">
        <v>213</v>
      </c>
      <c r="C5150" s="584">
        <v>300000</v>
      </c>
      <c r="D5150" s="584">
        <v>284493.56</v>
      </c>
      <c r="E5150" s="589">
        <v>94.83</v>
      </c>
    </row>
    <row r="5151" spans="1:5" s="41" customFormat="1" ht="13.5" customHeight="1">
      <c r="A5151" s="582">
        <v>45</v>
      </c>
      <c r="B5151" s="583" t="s">
        <v>218</v>
      </c>
      <c r="C5151" s="584">
        <v>300000</v>
      </c>
      <c r="D5151" s="584">
        <v>284493.56</v>
      </c>
      <c r="E5151" s="589">
        <v>94.83</v>
      </c>
    </row>
    <row r="5152" spans="1:5" s="41" customFormat="1" ht="13.5" customHeight="1">
      <c r="A5152" s="582">
        <v>451</v>
      </c>
      <c r="B5152" s="583" t="s">
        <v>354</v>
      </c>
      <c r="C5152" s="584">
        <v>300000</v>
      </c>
      <c r="D5152" s="584">
        <v>284493.56</v>
      </c>
      <c r="E5152" s="589">
        <v>94.83</v>
      </c>
    </row>
    <row r="5153" spans="1:5" s="41" customFormat="1" ht="13.5" customHeight="1">
      <c r="A5153" s="585">
        <v>4511</v>
      </c>
      <c r="B5153" s="586" t="s">
        <v>354</v>
      </c>
      <c r="C5153" s="587">
        <v>0</v>
      </c>
      <c r="D5153" s="587">
        <v>284493.56</v>
      </c>
      <c r="E5153" s="590">
        <v>0</v>
      </c>
    </row>
    <row r="5154" spans="1:5" s="41" customFormat="1" ht="13.5" customHeight="1">
      <c r="A5154" s="580" t="s">
        <v>116</v>
      </c>
      <c r="B5154" s="580"/>
      <c r="C5154" s="581">
        <v>20000</v>
      </c>
      <c r="D5154" s="581">
        <v>0</v>
      </c>
      <c r="E5154" s="588">
        <v>0</v>
      </c>
    </row>
    <row r="5155" spans="1:5" s="41" customFormat="1" ht="13.5" customHeight="1">
      <c r="A5155" s="580" t="s">
        <v>32</v>
      </c>
      <c r="B5155" s="580"/>
      <c r="C5155" s="581">
        <v>20000</v>
      </c>
      <c r="D5155" s="581">
        <v>0</v>
      </c>
      <c r="E5155" s="588">
        <v>0</v>
      </c>
    </row>
    <row r="5156" spans="1:5" s="41" customFormat="1" ht="13.5" customHeight="1">
      <c r="A5156" s="580" t="s">
        <v>922</v>
      </c>
      <c r="B5156" s="580"/>
      <c r="C5156" s="581">
        <v>20000</v>
      </c>
      <c r="D5156" s="581">
        <v>0</v>
      </c>
      <c r="E5156" s="588">
        <v>0</v>
      </c>
    </row>
    <row r="5157" spans="1:5" s="41" customFormat="1" ht="13.5" customHeight="1">
      <c r="A5157" s="582">
        <v>4</v>
      </c>
      <c r="B5157" s="583" t="s">
        <v>213</v>
      </c>
      <c r="C5157" s="584">
        <v>20000</v>
      </c>
      <c r="D5157" s="584">
        <v>0</v>
      </c>
      <c r="E5157" s="589">
        <v>0</v>
      </c>
    </row>
    <row r="5158" spans="1:5" s="41" customFormat="1" ht="13.5" customHeight="1">
      <c r="A5158" s="582">
        <v>45</v>
      </c>
      <c r="B5158" s="583" t="s">
        <v>218</v>
      </c>
      <c r="C5158" s="584">
        <v>20000</v>
      </c>
      <c r="D5158" s="584">
        <v>0</v>
      </c>
      <c r="E5158" s="589">
        <v>0</v>
      </c>
    </row>
    <row r="5159" spans="1:5" s="41" customFormat="1" ht="13.5" customHeight="1">
      <c r="A5159" s="582">
        <v>451</v>
      </c>
      <c r="B5159" s="583" t="s">
        <v>354</v>
      </c>
      <c r="C5159" s="584">
        <v>20000</v>
      </c>
      <c r="D5159" s="584">
        <v>0</v>
      </c>
      <c r="E5159" s="589">
        <v>0</v>
      </c>
    </row>
    <row r="5160" spans="1:5" s="41" customFormat="1" ht="13.5" customHeight="1">
      <c r="A5160" s="585">
        <v>4511</v>
      </c>
      <c r="B5160" s="586" t="s">
        <v>354</v>
      </c>
      <c r="C5160" s="587">
        <v>0</v>
      </c>
      <c r="D5160" s="587">
        <v>0</v>
      </c>
      <c r="E5160" s="590">
        <v>0</v>
      </c>
    </row>
    <row r="5161" spans="1:5" s="41" customFormat="1" ht="13.5" customHeight="1">
      <c r="A5161" s="585"/>
      <c r="B5161" s="586"/>
      <c r="C5161" s="587"/>
      <c r="D5161" s="587"/>
      <c r="E5161" s="590"/>
    </row>
    <row r="5162" spans="1:5" s="41" customFormat="1" ht="13.5" customHeight="1">
      <c r="A5162" s="594" t="s">
        <v>24</v>
      </c>
      <c r="B5162" s="594"/>
      <c r="C5162" s="595">
        <v>1452100</v>
      </c>
      <c r="D5162" s="595">
        <v>1424180.54</v>
      </c>
      <c r="E5162" s="596">
        <v>98.08</v>
      </c>
    </row>
    <row r="5163" spans="1:5" s="41" customFormat="1" ht="13.5" customHeight="1">
      <c r="A5163" s="580" t="s">
        <v>616</v>
      </c>
      <c r="B5163" s="580"/>
      <c r="C5163" s="581">
        <v>1452100</v>
      </c>
      <c r="D5163" s="581">
        <v>1424180.54</v>
      </c>
      <c r="E5163" s="588">
        <v>98.08</v>
      </c>
    </row>
    <row r="5164" spans="1:5" s="41" customFormat="1" ht="13.5" customHeight="1">
      <c r="A5164" s="580" t="s">
        <v>383</v>
      </c>
      <c r="B5164" s="580"/>
      <c r="C5164" s="581">
        <v>1452100</v>
      </c>
      <c r="D5164" s="581">
        <v>1424180.54</v>
      </c>
      <c r="E5164" s="588">
        <v>98.08</v>
      </c>
    </row>
    <row r="5165" spans="1:5" s="41" customFormat="1" ht="13.5" customHeight="1">
      <c r="A5165" s="580" t="s">
        <v>27</v>
      </c>
      <c r="B5165" s="580"/>
      <c r="C5165" s="581">
        <v>1452100</v>
      </c>
      <c r="D5165" s="581">
        <v>1424180.54</v>
      </c>
      <c r="E5165" s="588">
        <v>98.08</v>
      </c>
    </row>
    <row r="5166" spans="1:5" s="41" customFormat="1" ht="13.5" customHeight="1">
      <c r="A5166" s="580" t="s">
        <v>28</v>
      </c>
      <c r="B5166" s="580"/>
      <c r="C5166" s="581">
        <v>1452100</v>
      </c>
      <c r="D5166" s="581">
        <v>1424180.54</v>
      </c>
      <c r="E5166" s="588">
        <v>98.08</v>
      </c>
    </row>
    <row r="5167" spans="1:5" s="41" customFormat="1" ht="13.5" customHeight="1">
      <c r="A5167" s="580" t="s">
        <v>918</v>
      </c>
      <c r="B5167" s="580"/>
      <c r="C5167" s="581">
        <v>1019500</v>
      </c>
      <c r="D5167" s="581">
        <v>996008.99</v>
      </c>
      <c r="E5167" s="588">
        <v>97.7</v>
      </c>
    </row>
    <row r="5168" spans="1:5" s="41" customFormat="1" ht="13.5" customHeight="1">
      <c r="A5168" s="582">
        <v>3</v>
      </c>
      <c r="B5168" s="583" t="s">
        <v>199</v>
      </c>
      <c r="C5168" s="584">
        <v>1019500</v>
      </c>
      <c r="D5168" s="584">
        <v>996008.99</v>
      </c>
      <c r="E5168" s="589">
        <v>97.7</v>
      </c>
    </row>
    <row r="5169" spans="1:5" s="41" customFormat="1" ht="13.5" customHeight="1">
      <c r="A5169" s="582">
        <v>31</v>
      </c>
      <c r="B5169" s="583" t="s">
        <v>200</v>
      </c>
      <c r="C5169" s="584">
        <v>911000</v>
      </c>
      <c r="D5169" s="584">
        <v>897162.01</v>
      </c>
      <c r="E5169" s="589">
        <v>98.48</v>
      </c>
    </row>
    <row r="5170" spans="1:5" s="41" customFormat="1" ht="13.5" customHeight="1">
      <c r="A5170" s="582">
        <v>311</v>
      </c>
      <c r="B5170" s="583" t="s">
        <v>29</v>
      </c>
      <c r="C5170" s="584">
        <v>756000</v>
      </c>
      <c r="D5170" s="584">
        <v>746217.2</v>
      </c>
      <c r="E5170" s="589">
        <v>98.71</v>
      </c>
    </row>
    <row r="5171" spans="1:5" s="41" customFormat="1" ht="13.5" customHeight="1">
      <c r="A5171" s="585">
        <v>3111</v>
      </c>
      <c r="B5171" s="586" t="s">
        <v>233</v>
      </c>
      <c r="C5171" s="587">
        <v>0</v>
      </c>
      <c r="D5171" s="587">
        <v>746217.2</v>
      </c>
      <c r="E5171" s="590">
        <v>0</v>
      </c>
    </row>
    <row r="5172" spans="1:5" s="41" customFormat="1" ht="13.5" customHeight="1">
      <c r="A5172" s="582">
        <v>312</v>
      </c>
      <c r="B5172" s="583" t="s">
        <v>234</v>
      </c>
      <c r="C5172" s="584">
        <v>24000</v>
      </c>
      <c r="D5172" s="584">
        <v>22595.12</v>
      </c>
      <c r="E5172" s="589">
        <v>94.15</v>
      </c>
    </row>
    <row r="5173" spans="1:5" s="41" customFormat="1" ht="13.5" customHeight="1">
      <c r="A5173" s="585">
        <v>3121</v>
      </c>
      <c r="B5173" s="586" t="s">
        <v>234</v>
      </c>
      <c r="C5173" s="587">
        <v>0</v>
      </c>
      <c r="D5173" s="587">
        <v>22595.12</v>
      </c>
      <c r="E5173" s="590">
        <v>0</v>
      </c>
    </row>
    <row r="5174" spans="1:5" s="41" customFormat="1" ht="13.5" customHeight="1">
      <c r="A5174" s="582">
        <v>313</v>
      </c>
      <c r="B5174" s="583" t="s">
        <v>160</v>
      </c>
      <c r="C5174" s="584">
        <v>131000</v>
      </c>
      <c r="D5174" s="584">
        <v>128349.69</v>
      </c>
      <c r="E5174" s="589">
        <v>97.98</v>
      </c>
    </row>
    <row r="5175" spans="1:5" s="41" customFormat="1" ht="13.5" customHeight="1">
      <c r="A5175" s="585">
        <v>3132</v>
      </c>
      <c r="B5175" s="586" t="s">
        <v>201</v>
      </c>
      <c r="C5175" s="587">
        <v>0</v>
      </c>
      <c r="D5175" s="587">
        <v>115663.89</v>
      </c>
      <c r="E5175" s="590">
        <v>0</v>
      </c>
    </row>
    <row r="5176" spans="1:5" s="41" customFormat="1" ht="13.5" customHeight="1">
      <c r="A5176" s="585">
        <v>3133</v>
      </c>
      <c r="B5176" s="586" t="s">
        <v>202</v>
      </c>
      <c r="C5176" s="587">
        <v>0</v>
      </c>
      <c r="D5176" s="587">
        <v>12685.8</v>
      </c>
      <c r="E5176" s="590">
        <v>0</v>
      </c>
    </row>
    <row r="5177" spans="1:5" s="41" customFormat="1" ht="13.5" customHeight="1">
      <c r="A5177" s="582">
        <v>32</v>
      </c>
      <c r="B5177" s="583" t="s">
        <v>203</v>
      </c>
      <c r="C5177" s="584">
        <v>108500</v>
      </c>
      <c r="D5177" s="584">
        <v>98846.98</v>
      </c>
      <c r="E5177" s="589">
        <v>91.1</v>
      </c>
    </row>
    <row r="5178" spans="1:5" s="41" customFormat="1" ht="13.5" customHeight="1">
      <c r="A5178" s="582">
        <v>321</v>
      </c>
      <c r="B5178" s="583" t="s">
        <v>167</v>
      </c>
      <c r="C5178" s="584">
        <v>68000</v>
      </c>
      <c r="D5178" s="584">
        <v>64196</v>
      </c>
      <c r="E5178" s="589">
        <v>94.41</v>
      </c>
    </row>
    <row r="5179" spans="1:5" s="41" customFormat="1" ht="13.5" customHeight="1">
      <c r="A5179" s="585">
        <v>3211</v>
      </c>
      <c r="B5179" s="586" t="s">
        <v>159</v>
      </c>
      <c r="C5179" s="587">
        <v>0</v>
      </c>
      <c r="D5179" s="587">
        <v>1050</v>
      </c>
      <c r="E5179" s="590">
        <v>0</v>
      </c>
    </row>
    <row r="5180" spans="1:5" s="41" customFormat="1" ht="13.5" customHeight="1">
      <c r="A5180" s="585">
        <v>3212</v>
      </c>
      <c r="B5180" s="586" t="s">
        <v>247</v>
      </c>
      <c r="C5180" s="587">
        <v>0</v>
      </c>
      <c r="D5180" s="587">
        <v>62046</v>
      </c>
      <c r="E5180" s="590">
        <v>0</v>
      </c>
    </row>
    <row r="5181" spans="1:5" s="41" customFormat="1" ht="13.5" customHeight="1">
      <c r="A5181" s="585">
        <v>3213</v>
      </c>
      <c r="B5181" s="586" t="s">
        <v>280</v>
      </c>
      <c r="C5181" s="587">
        <v>0</v>
      </c>
      <c r="D5181" s="587">
        <v>1100</v>
      </c>
      <c r="E5181" s="590">
        <v>0</v>
      </c>
    </row>
    <row r="5182" spans="1:5" s="41" customFormat="1" ht="13.5" customHeight="1">
      <c r="A5182" s="582">
        <v>322</v>
      </c>
      <c r="B5182" s="583" t="s">
        <v>166</v>
      </c>
      <c r="C5182" s="584">
        <v>17000</v>
      </c>
      <c r="D5182" s="584">
        <v>17154.81</v>
      </c>
      <c r="E5182" s="589">
        <v>100.91</v>
      </c>
    </row>
    <row r="5183" spans="1:5" s="41" customFormat="1" ht="13.5" customHeight="1">
      <c r="A5183" s="585">
        <v>3221</v>
      </c>
      <c r="B5183" s="586" t="s">
        <v>239</v>
      </c>
      <c r="C5183" s="587">
        <v>0</v>
      </c>
      <c r="D5183" s="587">
        <v>17154.81</v>
      </c>
      <c r="E5183" s="590">
        <v>0</v>
      </c>
    </row>
    <row r="5184" spans="1:5" s="41" customFormat="1" ht="13.5" customHeight="1">
      <c r="A5184" s="582">
        <v>323</v>
      </c>
      <c r="B5184" s="583" t="s">
        <v>168</v>
      </c>
      <c r="C5184" s="584">
        <v>21000</v>
      </c>
      <c r="D5184" s="584">
        <v>15851.17</v>
      </c>
      <c r="E5184" s="589">
        <v>75.48</v>
      </c>
    </row>
    <row r="5185" spans="1:5" s="41" customFormat="1" ht="13.5" customHeight="1">
      <c r="A5185" s="585">
        <v>3231</v>
      </c>
      <c r="B5185" s="586" t="s">
        <v>350</v>
      </c>
      <c r="C5185" s="587">
        <v>0</v>
      </c>
      <c r="D5185" s="587">
        <v>6351.87</v>
      </c>
      <c r="E5185" s="590">
        <v>0</v>
      </c>
    </row>
    <row r="5186" spans="1:5" s="41" customFormat="1" ht="13.5" customHeight="1">
      <c r="A5186" s="585">
        <v>3233</v>
      </c>
      <c r="B5186" s="586" t="s">
        <v>240</v>
      </c>
      <c r="C5186" s="587">
        <v>0</v>
      </c>
      <c r="D5186" s="587">
        <v>1524.3</v>
      </c>
      <c r="E5186" s="590">
        <v>0</v>
      </c>
    </row>
    <row r="5187" spans="1:5" s="41" customFormat="1" ht="13.5" customHeight="1">
      <c r="A5187" s="585">
        <v>3237</v>
      </c>
      <c r="B5187" s="586" t="s">
        <v>156</v>
      </c>
      <c r="C5187" s="587">
        <v>0</v>
      </c>
      <c r="D5187" s="587">
        <v>224</v>
      </c>
      <c r="E5187" s="590">
        <v>0</v>
      </c>
    </row>
    <row r="5188" spans="1:5" s="41" customFormat="1" ht="13.5" customHeight="1">
      <c r="A5188" s="585">
        <v>3239</v>
      </c>
      <c r="B5188" s="586" t="s">
        <v>244</v>
      </c>
      <c r="C5188" s="587">
        <v>0</v>
      </c>
      <c r="D5188" s="587">
        <v>7751</v>
      </c>
      <c r="E5188" s="590">
        <v>0</v>
      </c>
    </row>
    <row r="5189" spans="1:5" s="41" customFormat="1" ht="13.5" customHeight="1">
      <c r="A5189" s="582">
        <v>329</v>
      </c>
      <c r="B5189" s="583" t="s">
        <v>254</v>
      </c>
      <c r="C5189" s="584">
        <v>2500</v>
      </c>
      <c r="D5189" s="584">
        <v>1645</v>
      </c>
      <c r="E5189" s="589">
        <v>65.8</v>
      </c>
    </row>
    <row r="5190" spans="1:5" s="41" customFormat="1" ht="13.5" customHeight="1">
      <c r="A5190" s="585">
        <v>3295</v>
      </c>
      <c r="B5190" s="586" t="s">
        <v>314</v>
      </c>
      <c r="C5190" s="587">
        <v>0</v>
      </c>
      <c r="D5190" s="587">
        <v>0</v>
      </c>
      <c r="E5190" s="590">
        <v>0</v>
      </c>
    </row>
    <row r="5191" spans="1:5" s="41" customFormat="1" ht="13.5" customHeight="1">
      <c r="A5191" s="585">
        <v>3299</v>
      </c>
      <c r="B5191" s="586" t="s">
        <v>254</v>
      </c>
      <c r="C5191" s="587">
        <v>0</v>
      </c>
      <c r="D5191" s="587">
        <v>1645</v>
      </c>
      <c r="E5191" s="590">
        <v>0</v>
      </c>
    </row>
    <row r="5192" spans="1:5" s="41" customFormat="1" ht="13.5" customHeight="1">
      <c r="A5192" s="580" t="s">
        <v>919</v>
      </c>
      <c r="B5192" s="580"/>
      <c r="C5192" s="581">
        <v>432600</v>
      </c>
      <c r="D5192" s="581">
        <v>428171.55</v>
      </c>
      <c r="E5192" s="588">
        <v>98.98</v>
      </c>
    </row>
    <row r="5193" spans="1:5" s="41" customFormat="1" ht="13.5" customHeight="1">
      <c r="A5193" s="582">
        <v>3</v>
      </c>
      <c r="B5193" s="583" t="s">
        <v>199</v>
      </c>
      <c r="C5193" s="584">
        <v>432600</v>
      </c>
      <c r="D5193" s="584">
        <v>428171.55</v>
      </c>
      <c r="E5193" s="589">
        <v>98.98</v>
      </c>
    </row>
    <row r="5194" spans="1:5" s="41" customFormat="1" ht="13.5" customHeight="1">
      <c r="A5194" s="582">
        <v>31</v>
      </c>
      <c r="B5194" s="583" t="s">
        <v>200</v>
      </c>
      <c r="C5194" s="584">
        <v>387600</v>
      </c>
      <c r="D5194" s="584">
        <v>385147.55</v>
      </c>
      <c r="E5194" s="589">
        <v>99.37</v>
      </c>
    </row>
    <row r="5195" spans="1:5" s="41" customFormat="1" ht="13.5" customHeight="1">
      <c r="A5195" s="582">
        <v>311</v>
      </c>
      <c r="B5195" s="583" t="s">
        <v>29</v>
      </c>
      <c r="C5195" s="584">
        <v>330000</v>
      </c>
      <c r="D5195" s="584">
        <v>328624.12</v>
      </c>
      <c r="E5195" s="589">
        <v>99.58</v>
      </c>
    </row>
    <row r="5196" spans="1:5" s="41" customFormat="1" ht="13.5" customHeight="1">
      <c r="A5196" s="585">
        <v>3111</v>
      </c>
      <c r="B5196" s="586" t="s">
        <v>233</v>
      </c>
      <c r="C5196" s="587">
        <v>0</v>
      </c>
      <c r="D5196" s="587">
        <v>328624.12</v>
      </c>
      <c r="E5196" s="590">
        <v>0</v>
      </c>
    </row>
    <row r="5197" spans="1:5" s="41" customFormat="1" ht="13.5" customHeight="1">
      <c r="A5197" s="582">
        <v>313</v>
      </c>
      <c r="B5197" s="583" t="s">
        <v>160</v>
      </c>
      <c r="C5197" s="584">
        <v>57600</v>
      </c>
      <c r="D5197" s="584">
        <v>56523.43</v>
      </c>
      <c r="E5197" s="589">
        <v>98.13</v>
      </c>
    </row>
    <row r="5198" spans="1:5" s="41" customFormat="1" ht="13.5" customHeight="1">
      <c r="A5198" s="585">
        <v>3132</v>
      </c>
      <c r="B5198" s="586" t="s">
        <v>201</v>
      </c>
      <c r="C5198" s="587">
        <v>0</v>
      </c>
      <c r="D5198" s="587">
        <v>50936.86</v>
      </c>
      <c r="E5198" s="590">
        <v>0</v>
      </c>
    </row>
    <row r="5199" spans="1:5" s="41" customFormat="1" ht="13.5" customHeight="1">
      <c r="A5199" s="585">
        <v>3133</v>
      </c>
      <c r="B5199" s="586" t="s">
        <v>202</v>
      </c>
      <c r="C5199" s="587">
        <v>0</v>
      </c>
      <c r="D5199" s="587">
        <v>5586.57</v>
      </c>
      <c r="E5199" s="590">
        <v>0</v>
      </c>
    </row>
    <row r="5200" spans="1:5" s="41" customFormat="1" ht="13.5" customHeight="1">
      <c r="A5200" s="582">
        <v>32</v>
      </c>
      <c r="B5200" s="583" t="s">
        <v>203</v>
      </c>
      <c r="C5200" s="584">
        <v>45000</v>
      </c>
      <c r="D5200" s="584">
        <v>43024</v>
      </c>
      <c r="E5200" s="589">
        <v>95.61</v>
      </c>
    </row>
    <row r="5201" spans="1:5" s="41" customFormat="1" ht="13.5" customHeight="1">
      <c r="A5201" s="582">
        <v>321</v>
      </c>
      <c r="B5201" s="583" t="s">
        <v>167</v>
      </c>
      <c r="C5201" s="584">
        <v>45000</v>
      </c>
      <c r="D5201" s="584">
        <v>43024</v>
      </c>
      <c r="E5201" s="589">
        <v>95.61</v>
      </c>
    </row>
    <row r="5202" spans="1:5" s="41" customFormat="1" ht="13.5" customHeight="1">
      <c r="A5202" s="585">
        <v>3212</v>
      </c>
      <c r="B5202" s="586" t="s">
        <v>247</v>
      </c>
      <c r="C5202" s="587">
        <v>0</v>
      </c>
      <c r="D5202" s="587">
        <v>43024</v>
      </c>
      <c r="E5202" s="590">
        <v>0</v>
      </c>
    </row>
    <row r="5203" spans="1:5" s="41" customFormat="1" ht="13.5" customHeight="1">
      <c r="A5203" s="576"/>
      <c r="B5203" s="577"/>
      <c r="C5203" s="578"/>
      <c r="D5203" s="578"/>
      <c r="E5203" s="579"/>
    </row>
    <row r="5204" spans="1:5" s="41" customFormat="1" ht="13.5" customHeight="1">
      <c r="A5204" s="284"/>
      <c r="B5204" s="284"/>
      <c r="C5204" s="284"/>
      <c r="D5204" s="284"/>
      <c r="E5204" s="285"/>
    </row>
    <row r="5205" spans="1:5" s="41" customFormat="1" ht="13.5" customHeight="1">
      <c r="A5205" s="284"/>
      <c r="B5205" s="284"/>
      <c r="C5205" s="284"/>
      <c r="D5205" s="284"/>
      <c r="E5205" s="285"/>
    </row>
    <row r="5206" spans="1:5" s="41" customFormat="1" ht="13.5" customHeight="1">
      <c r="A5206" s="284"/>
      <c r="B5206" s="284"/>
      <c r="C5206" s="284"/>
      <c r="D5206" s="284"/>
      <c r="E5206" s="285"/>
    </row>
    <row r="5207" spans="1:5" s="41" customFormat="1" ht="13.5" customHeight="1">
      <c r="A5207" s="284"/>
      <c r="B5207" s="284"/>
      <c r="C5207" s="284"/>
      <c r="D5207" s="284"/>
      <c r="E5207" s="285"/>
    </row>
    <row r="5208" spans="1:5" s="41" customFormat="1" ht="13.5" customHeight="1">
      <c r="A5208" s="284"/>
      <c r="B5208" s="284"/>
      <c r="C5208" s="284"/>
      <c r="D5208" s="284"/>
      <c r="E5208" s="285"/>
    </row>
    <row r="5209" spans="1:5" s="41" customFormat="1" ht="13.5" customHeight="1">
      <c r="A5209" s="284"/>
      <c r="B5209" s="284"/>
      <c r="C5209" s="284"/>
      <c r="D5209" s="284"/>
      <c r="E5209" s="285"/>
    </row>
    <row r="5210" spans="1:5" s="41" customFormat="1" ht="13.5" customHeight="1">
      <c r="A5210" s="284"/>
      <c r="B5210" s="284"/>
      <c r="C5210" s="284"/>
      <c r="D5210" s="284"/>
      <c r="E5210" s="285"/>
    </row>
    <row r="5211" spans="1:5" s="41" customFormat="1" ht="13.5" customHeight="1">
      <c r="A5211" s="284"/>
      <c r="B5211" s="284"/>
      <c r="C5211" s="284"/>
      <c r="D5211" s="284"/>
      <c r="E5211" s="285"/>
    </row>
    <row r="5212" spans="1:5" s="41" customFormat="1" ht="13.5" customHeight="1">
      <c r="A5212" s="284"/>
      <c r="B5212" s="284"/>
      <c r="C5212" s="284"/>
      <c r="D5212" s="284"/>
      <c r="E5212" s="285"/>
    </row>
    <row r="5213" spans="1:5" s="41" customFormat="1" ht="13.5" customHeight="1">
      <c r="A5213" s="284"/>
      <c r="B5213" s="284"/>
      <c r="C5213" s="284"/>
      <c r="D5213" s="284"/>
      <c r="E5213" s="285"/>
    </row>
    <row r="5214" spans="1:5" s="41" customFormat="1" ht="13.5" customHeight="1">
      <c r="A5214" s="284"/>
      <c r="B5214" s="284"/>
      <c r="C5214" s="284"/>
      <c r="D5214" s="284"/>
      <c r="E5214" s="285"/>
    </row>
    <row r="5215" spans="1:5" s="41" customFormat="1" ht="13.5" customHeight="1">
      <c r="A5215" s="284"/>
      <c r="B5215" s="284"/>
      <c r="C5215" s="284"/>
      <c r="D5215" s="284"/>
      <c r="E5215" s="285"/>
    </row>
    <row r="5216" spans="1:5" s="41" customFormat="1" ht="13.5" customHeight="1">
      <c r="A5216" s="284"/>
      <c r="B5216" s="284"/>
      <c r="C5216" s="284"/>
      <c r="D5216" s="284"/>
      <c r="E5216" s="285"/>
    </row>
    <row r="5217" spans="1:132" s="45" customFormat="1" ht="13.5" customHeight="1">
      <c r="A5217" s="131"/>
      <c r="B5217" s="132"/>
      <c r="C5217" s="131"/>
      <c r="D5217" s="131"/>
      <c r="E5217" s="133"/>
      <c r="F5217"/>
      <c r="G5217" s="50"/>
      <c r="H5217" s="50"/>
      <c r="I5217" s="50"/>
      <c r="J5217" s="50"/>
      <c r="K5217" s="50"/>
      <c r="L5217" s="50"/>
      <c r="M5217" s="50"/>
      <c r="N5217" s="50"/>
      <c r="O5217" s="50"/>
      <c r="P5217" s="50"/>
      <c r="Q5217" s="50"/>
      <c r="R5217" s="50"/>
      <c r="S5217" s="50"/>
      <c r="T5217" s="50"/>
      <c r="U5217" s="50"/>
      <c r="V5217" s="50"/>
      <c r="W5217" s="50"/>
      <c r="X5217" s="50"/>
      <c r="Y5217" s="50"/>
      <c r="Z5217" s="50"/>
      <c r="AA5217" s="50"/>
      <c r="AB5217" s="50"/>
      <c r="AC5217" s="50"/>
      <c r="AD5217" s="50"/>
      <c r="AE5217" s="50"/>
      <c r="AF5217" s="50"/>
      <c r="AG5217" s="50"/>
      <c r="AH5217" s="50"/>
      <c r="AI5217" s="50"/>
      <c r="AJ5217" s="50"/>
      <c r="AK5217" s="50"/>
      <c r="AL5217" s="50"/>
      <c r="AM5217" s="50"/>
      <c r="AN5217" s="50"/>
      <c r="AO5217" s="50"/>
      <c r="AP5217" s="50"/>
      <c r="AQ5217" s="50"/>
      <c r="AR5217" s="50"/>
      <c r="AS5217" s="50"/>
      <c r="AT5217" s="50"/>
      <c r="AU5217" s="50"/>
      <c r="AV5217" s="50"/>
      <c r="AW5217" s="50"/>
      <c r="AX5217" s="50"/>
      <c r="AY5217" s="50"/>
      <c r="AZ5217" s="50"/>
      <c r="BA5217" s="50"/>
      <c r="BB5217" s="50"/>
      <c r="BC5217" s="50"/>
      <c r="BD5217" s="50"/>
      <c r="BE5217" s="50"/>
      <c r="BF5217" s="50"/>
      <c r="BG5217" s="50"/>
      <c r="BH5217" s="50"/>
      <c r="BI5217" s="50"/>
      <c r="BJ5217" s="50"/>
      <c r="BK5217" s="50"/>
      <c r="BL5217" s="50"/>
      <c r="BM5217" s="50"/>
      <c r="BN5217" s="50"/>
      <c r="BO5217" s="50"/>
      <c r="BP5217" s="50"/>
      <c r="BQ5217" s="50"/>
      <c r="BR5217" s="50"/>
      <c r="BS5217" s="50"/>
      <c r="BT5217" s="50"/>
      <c r="BU5217" s="50"/>
      <c r="BV5217" s="50"/>
      <c r="BW5217" s="50"/>
      <c r="BX5217" s="50"/>
      <c r="BY5217" s="50"/>
      <c r="BZ5217" s="50"/>
      <c r="CA5217" s="50"/>
      <c r="CB5217" s="50"/>
      <c r="CC5217" s="50"/>
      <c r="CD5217" s="50"/>
      <c r="CE5217" s="50"/>
      <c r="CF5217" s="50"/>
      <c r="CG5217" s="50"/>
      <c r="CH5217" s="50"/>
      <c r="CI5217" s="50"/>
      <c r="CJ5217" s="50"/>
      <c r="CK5217" s="50"/>
      <c r="CL5217" s="50"/>
      <c r="CM5217" s="50"/>
      <c r="CN5217" s="50"/>
      <c r="CO5217" s="50"/>
      <c r="CP5217" s="50"/>
      <c r="CQ5217" s="50"/>
      <c r="CR5217" s="50"/>
      <c r="CS5217" s="50"/>
      <c r="CT5217" s="50"/>
      <c r="CU5217" s="50"/>
      <c r="CV5217" s="50"/>
      <c r="CW5217" s="50"/>
      <c r="CX5217" s="50"/>
      <c r="CY5217" s="50"/>
      <c r="CZ5217" s="50"/>
      <c r="DA5217" s="50"/>
      <c r="DB5217" s="50"/>
      <c r="DC5217" s="50"/>
      <c r="DD5217" s="50"/>
      <c r="DE5217" s="50"/>
      <c r="DF5217" s="50"/>
      <c r="DG5217" s="50"/>
      <c r="DH5217" s="50"/>
      <c r="DI5217" s="50"/>
      <c r="DJ5217" s="50"/>
      <c r="DK5217" s="50"/>
      <c r="DL5217" s="50"/>
      <c r="DM5217" s="50"/>
      <c r="DN5217" s="50"/>
      <c r="DO5217" s="50"/>
      <c r="DP5217" s="50"/>
      <c r="DQ5217" s="50"/>
      <c r="DR5217" s="50"/>
      <c r="DS5217" s="50"/>
      <c r="DT5217" s="50"/>
      <c r="DU5217" s="50"/>
      <c r="DV5217" s="50"/>
      <c r="DW5217" s="50"/>
      <c r="DX5217" s="50"/>
      <c r="DY5217" s="50"/>
      <c r="DZ5217" s="50"/>
      <c r="EA5217" s="50"/>
      <c r="EB5217" s="50"/>
    </row>
    <row r="5218" spans="1:132" s="45" customFormat="1" ht="13.5" customHeight="1">
      <c r="A5218" s="134"/>
      <c r="B5218" s="135" t="s">
        <v>708</v>
      </c>
      <c r="C5218" s="136"/>
      <c r="D5218" s="131"/>
      <c r="E5218" s="133"/>
      <c r="F5218"/>
      <c r="G5218" s="50"/>
      <c r="H5218" s="50"/>
      <c r="I5218" s="50"/>
      <c r="J5218" s="50"/>
      <c r="K5218" s="50"/>
      <c r="L5218" s="50"/>
      <c r="M5218" s="50"/>
      <c r="N5218" s="50"/>
      <c r="O5218" s="50"/>
      <c r="P5218" s="50"/>
      <c r="Q5218" s="50"/>
      <c r="R5218" s="50"/>
      <c r="S5218" s="50"/>
      <c r="T5218" s="50"/>
      <c r="U5218" s="50"/>
      <c r="V5218" s="50"/>
      <c r="W5218" s="50"/>
      <c r="X5218" s="50"/>
      <c r="Y5218" s="50"/>
      <c r="Z5218" s="50"/>
      <c r="AA5218" s="50"/>
      <c r="AB5218" s="50"/>
      <c r="AC5218" s="50"/>
      <c r="AD5218" s="50"/>
      <c r="AE5218" s="50"/>
      <c r="AF5218" s="50"/>
      <c r="AG5218" s="50"/>
      <c r="AH5218" s="50"/>
      <c r="AI5218" s="50"/>
      <c r="AJ5218" s="50"/>
      <c r="AK5218" s="50"/>
      <c r="AL5218" s="50"/>
      <c r="AM5218" s="50"/>
      <c r="AN5218" s="50"/>
      <c r="AO5218" s="50"/>
      <c r="AP5218" s="50"/>
      <c r="AQ5218" s="50"/>
      <c r="AR5218" s="50"/>
      <c r="AS5218" s="50"/>
      <c r="AT5218" s="50"/>
      <c r="AU5218" s="50"/>
      <c r="AV5218" s="50"/>
      <c r="AW5218" s="50"/>
      <c r="AX5218" s="50"/>
      <c r="AY5218" s="50"/>
      <c r="AZ5218" s="50"/>
      <c r="BA5218" s="50"/>
      <c r="BB5218" s="50"/>
      <c r="BC5218" s="50"/>
      <c r="BD5218" s="50"/>
      <c r="BE5218" s="50"/>
      <c r="BF5218" s="50"/>
      <c r="BG5218" s="50"/>
      <c r="BH5218" s="50"/>
      <c r="BI5218" s="50"/>
      <c r="BJ5218" s="50"/>
      <c r="BK5218" s="50"/>
      <c r="BL5218" s="50"/>
      <c r="BM5218" s="50"/>
      <c r="BN5218" s="50"/>
      <c r="BO5218" s="50"/>
      <c r="BP5218" s="50"/>
      <c r="BQ5218" s="50"/>
      <c r="BR5218" s="50"/>
      <c r="BS5218" s="50"/>
      <c r="BT5218" s="50"/>
      <c r="BU5218" s="50"/>
      <c r="BV5218" s="50"/>
      <c r="BW5218" s="50"/>
      <c r="BX5218" s="50"/>
      <c r="BY5218" s="50"/>
      <c r="BZ5218" s="50"/>
      <c r="CA5218" s="50"/>
      <c r="CB5218" s="50"/>
      <c r="CC5218" s="50"/>
      <c r="CD5218" s="50"/>
      <c r="CE5218" s="50"/>
      <c r="CF5218" s="50"/>
      <c r="CG5218" s="50"/>
      <c r="CH5218" s="50"/>
      <c r="CI5218" s="50"/>
      <c r="CJ5218" s="50"/>
      <c r="CK5218" s="50"/>
      <c r="CL5218" s="50"/>
      <c r="CM5218" s="50"/>
      <c r="CN5218" s="50"/>
      <c r="CO5218" s="50"/>
      <c r="CP5218" s="50"/>
      <c r="CQ5218" s="50"/>
      <c r="CR5218" s="50"/>
      <c r="CS5218" s="50"/>
      <c r="CT5218" s="50"/>
      <c r="CU5218" s="50"/>
      <c r="CV5218" s="50"/>
      <c r="CW5218" s="50"/>
      <c r="CX5218" s="50"/>
      <c r="CY5218" s="50"/>
      <c r="CZ5218" s="50"/>
      <c r="DA5218" s="50"/>
      <c r="DB5218" s="50"/>
      <c r="DC5218" s="50"/>
      <c r="DD5218" s="50"/>
      <c r="DE5218" s="50"/>
      <c r="DF5218" s="50"/>
      <c r="DG5218" s="50"/>
      <c r="DH5218" s="50"/>
      <c r="DI5218" s="50"/>
      <c r="DJ5218" s="50"/>
      <c r="DK5218" s="50"/>
      <c r="DL5218" s="50"/>
      <c r="DM5218" s="50"/>
      <c r="DN5218" s="50"/>
      <c r="DO5218" s="50"/>
      <c r="DP5218" s="50"/>
      <c r="DQ5218" s="50"/>
      <c r="DR5218" s="50"/>
      <c r="DS5218" s="50"/>
      <c r="DT5218" s="50"/>
      <c r="DU5218" s="50"/>
      <c r="DV5218" s="50"/>
      <c r="DW5218" s="50"/>
      <c r="DX5218" s="50"/>
      <c r="DY5218" s="50"/>
      <c r="DZ5218" s="50"/>
      <c r="EA5218" s="50"/>
      <c r="EB5218" s="50"/>
    </row>
    <row r="5219" spans="1:132" s="45" customFormat="1" ht="13.5" customHeight="1">
      <c r="A5219" s="134"/>
      <c r="B5219" s="135"/>
      <c r="C5219" s="136"/>
      <c r="D5219" s="131"/>
      <c r="E5219" s="133"/>
      <c r="F5219"/>
      <c r="G5219" s="50"/>
      <c r="H5219" s="50"/>
      <c r="I5219" s="50"/>
      <c r="J5219" s="50"/>
      <c r="K5219" s="50"/>
      <c r="L5219" s="50"/>
      <c r="M5219" s="50"/>
      <c r="N5219" s="50"/>
      <c r="O5219" s="50"/>
      <c r="P5219" s="50"/>
      <c r="Q5219" s="50"/>
      <c r="R5219" s="50"/>
      <c r="S5219" s="50"/>
      <c r="T5219" s="50"/>
      <c r="U5219" s="50"/>
      <c r="V5219" s="50"/>
      <c r="W5219" s="50"/>
      <c r="X5219" s="50"/>
      <c r="Y5219" s="50"/>
      <c r="Z5219" s="50"/>
      <c r="AA5219" s="50"/>
      <c r="AB5219" s="50"/>
      <c r="AC5219" s="50"/>
      <c r="AD5219" s="50"/>
      <c r="AE5219" s="50"/>
      <c r="AF5219" s="50"/>
      <c r="AG5219" s="50"/>
      <c r="AH5219" s="50"/>
      <c r="AI5219" s="50"/>
      <c r="AJ5219" s="50"/>
      <c r="AK5219" s="50"/>
      <c r="AL5219" s="50"/>
      <c r="AM5219" s="50"/>
      <c r="AN5219" s="50"/>
      <c r="AO5219" s="50"/>
      <c r="AP5219" s="50"/>
      <c r="AQ5219" s="50"/>
      <c r="AR5219" s="50"/>
      <c r="AS5219" s="50"/>
      <c r="AT5219" s="50"/>
      <c r="AU5219" s="50"/>
      <c r="AV5219" s="50"/>
      <c r="AW5219" s="50"/>
      <c r="AX5219" s="50"/>
      <c r="AY5219" s="50"/>
      <c r="AZ5219" s="50"/>
      <c r="BA5219" s="50"/>
      <c r="BB5219" s="50"/>
      <c r="BC5219" s="50"/>
      <c r="BD5219" s="50"/>
      <c r="BE5219" s="50"/>
      <c r="BF5219" s="50"/>
      <c r="BG5219" s="50"/>
      <c r="BH5219" s="50"/>
      <c r="BI5219" s="50"/>
      <c r="BJ5219" s="50"/>
      <c r="BK5219" s="50"/>
      <c r="BL5219" s="50"/>
      <c r="BM5219" s="50"/>
      <c r="BN5219" s="50"/>
      <c r="BO5219" s="50"/>
      <c r="BP5219" s="50"/>
      <c r="BQ5219" s="50"/>
      <c r="BR5219" s="50"/>
      <c r="BS5219" s="50"/>
      <c r="BT5219" s="50"/>
      <c r="BU5219" s="50"/>
      <c r="BV5219" s="50"/>
      <c r="BW5219" s="50"/>
      <c r="BX5219" s="50"/>
      <c r="BY5219" s="50"/>
      <c r="BZ5219" s="50"/>
      <c r="CA5219" s="50"/>
      <c r="CB5219" s="50"/>
      <c r="CC5219" s="50"/>
      <c r="CD5219" s="50"/>
      <c r="CE5219" s="50"/>
      <c r="CF5219" s="50"/>
      <c r="CG5219" s="50"/>
      <c r="CH5219" s="50"/>
      <c r="CI5219" s="50"/>
      <c r="CJ5219" s="50"/>
      <c r="CK5219" s="50"/>
      <c r="CL5219" s="50"/>
      <c r="CM5219" s="50"/>
      <c r="CN5219" s="50"/>
      <c r="CO5219" s="50"/>
      <c r="CP5219" s="50"/>
      <c r="CQ5219" s="50"/>
      <c r="CR5219" s="50"/>
      <c r="CS5219" s="50"/>
      <c r="CT5219" s="50"/>
      <c r="CU5219" s="50"/>
      <c r="CV5219" s="50"/>
      <c r="CW5219" s="50"/>
      <c r="CX5219" s="50"/>
      <c r="CY5219" s="50"/>
      <c r="CZ5219" s="50"/>
      <c r="DA5219" s="50"/>
      <c r="DB5219" s="50"/>
      <c r="DC5219" s="50"/>
      <c r="DD5219" s="50"/>
      <c r="DE5219" s="50"/>
      <c r="DF5219" s="50"/>
      <c r="DG5219" s="50"/>
      <c r="DH5219" s="50"/>
      <c r="DI5219" s="50"/>
      <c r="DJ5219" s="50"/>
      <c r="DK5219" s="50"/>
      <c r="DL5219" s="50"/>
      <c r="DM5219" s="50"/>
      <c r="DN5219" s="50"/>
      <c r="DO5219" s="50"/>
      <c r="DP5219" s="50"/>
      <c r="DQ5219" s="50"/>
      <c r="DR5219" s="50"/>
      <c r="DS5219" s="50"/>
      <c r="DT5219" s="50"/>
      <c r="DU5219" s="50"/>
      <c r="DV5219" s="50"/>
      <c r="DW5219" s="50"/>
      <c r="DX5219" s="50"/>
      <c r="DY5219" s="50"/>
      <c r="DZ5219" s="50"/>
      <c r="EA5219" s="50"/>
      <c r="EB5219" s="50"/>
    </row>
    <row r="5220" spans="1:132" s="45" customFormat="1" ht="13.5" customHeight="1">
      <c r="A5220" s="137" t="s">
        <v>760</v>
      </c>
      <c r="B5220" s="138"/>
      <c r="C5220" s="136"/>
      <c r="D5220" s="131"/>
      <c r="E5220" s="133"/>
      <c r="F5220"/>
      <c r="G5220" s="50"/>
      <c r="H5220" s="50"/>
      <c r="I5220" s="50"/>
      <c r="J5220" s="50"/>
      <c r="K5220" s="50"/>
      <c r="L5220" s="50"/>
      <c r="M5220" s="50"/>
      <c r="N5220" s="50"/>
      <c r="O5220" s="50"/>
      <c r="P5220" s="50"/>
      <c r="Q5220" s="50"/>
      <c r="R5220" s="50"/>
      <c r="S5220" s="50"/>
      <c r="T5220" s="50"/>
      <c r="U5220" s="50"/>
      <c r="V5220" s="50"/>
      <c r="W5220" s="50"/>
      <c r="X5220" s="50"/>
      <c r="Y5220" s="50"/>
      <c r="Z5220" s="50"/>
      <c r="AA5220" s="50"/>
      <c r="AB5220" s="50"/>
      <c r="AC5220" s="50"/>
      <c r="AD5220" s="50"/>
      <c r="AE5220" s="50"/>
      <c r="AF5220" s="50"/>
      <c r="AG5220" s="50"/>
      <c r="AH5220" s="50"/>
      <c r="AI5220" s="50"/>
      <c r="AJ5220" s="50"/>
      <c r="AK5220" s="50"/>
      <c r="AL5220" s="50"/>
      <c r="AM5220" s="50"/>
      <c r="AN5220" s="50"/>
      <c r="AO5220" s="50"/>
      <c r="AP5220" s="50"/>
      <c r="AQ5220" s="50"/>
      <c r="AR5220" s="50"/>
      <c r="AS5220" s="50"/>
      <c r="AT5220" s="50"/>
      <c r="AU5220" s="50"/>
      <c r="AV5220" s="50"/>
      <c r="AW5220" s="50"/>
      <c r="AX5220" s="50"/>
      <c r="AY5220" s="50"/>
      <c r="AZ5220" s="50"/>
      <c r="BA5220" s="50"/>
      <c r="BB5220" s="50"/>
      <c r="BC5220" s="50"/>
      <c r="BD5220" s="50"/>
      <c r="BE5220" s="50"/>
      <c r="BF5220" s="50"/>
      <c r="BG5220" s="50"/>
      <c r="BH5220" s="50"/>
      <c r="BI5220" s="50"/>
      <c r="BJ5220" s="50"/>
      <c r="BK5220" s="50"/>
      <c r="BL5220" s="50"/>
      <c r="BM5220" s="50"/>
      <c r="BN5220" s="50"/>
      <c r="BO5220" s="50"/>
      <c r="BP5220" s="50"/>
      <c r="BQ5220" s="50"/>
      <c r="BR5220" s="50"/>
      <c r="BS5220" s="50"/>
      <c r="BT5220" s="50"/>
      <c r="BU5220" s="50"/>
      <c r="BV5220" s="50"/>
      <c r="BW5220" s="50"/>
      <c r="BX5220" s="50"/>
      <c r="BY5220" s="50"/>
      <c r="BZ5220" s="50"/>
      <c r="CA5220" s="50"/>
      <c r="CB5220" s="50"/>
      <c r="CC5220" s="50"/>
      <c r="CD5220" s="50"/>
      <c r="CE5220" s="50"/>
      <c r="CF5220" s="50"/>
      <c r="CG5220" s="50"/>
      <c r="CH5220" s="50"/>
      <c r="CI5220" s="50"/>
      <c r="CJ5220" s="50"/>
      <c r="CK5220" s="50"/>
      <c r="CL5220" s="50"/>
      <c r="CM5220" s="50"/>
      <c r="CN5220" s="50"/>
      <c r="CO5220" s="50"/>
      <c r="CP5220" s="50"/>
      <c r="CQ5220" s="50"/>
      <c r="CR5220" s="50"/>
      <c r="CS5220" s="50"/>
      <c r="CT5220" s="50"/>
      <c r="CU5220" s="50"/>
      <c r="CV5220" s="50"/>
      <c r="CW5220" s="50"/>
      <c r="CX5220" s="50"/>
      <c r="CY5220" s="50"/>
      <c r="CZ5220" s="50"/>
      <c r="DA5220" s="50"/>
      <c r="DB5220" s="50"/>
      <c r="DC5220" s="50"/>
      <c r="DD5220" s="50"/>
      <c r="DE5220" s="50"/>
      <c r="DF5220" s="50"/>
      <c r="DG5220" s="50"/>
      <c r="DH5220" s="50"/>
      <c r="DI5220" s="50"/>
      <c r="DJ5220" s="50"/>
      <c r="DK5220" s="50"/>
      <c r="DL5220" s="50"/>
      <c r="DM5220" s="50"/>
      <c r="DN5220" s="50"/>
      <c r="DO5220" s="50"/>
      <c r="DP5220" s="50"/>
      <c r="DQ5220" s="50"/>
      <c r="DR5220" s="50"/>
      <c r="DS5220" s="50"/>
      <c r="DT5220" s="50"/>
      <c r="DU5220" s="50"/>
      <c r="DV5220" s="50"/>
      <c r="DW5220" s="50"/>
      <c r="DX5220" s="50"/>
      <c r="DY5220" s="50"/>
      <c r="DZ5220" s="50"/>
      <c r="EA5220" s="50"/>
      <c r="EB5220" s="50"/>
    </row>
    <row r="5221" spans="1:132" s="45" customFormat="1" ht="13.5" customHeight="1">
      <c r="A5221" s="143"/>
      <c r="B5221" s="144"/>
      <c r="C5221" s="139"/>
      <c r="D5221" s="131"/>
      <c r="E5221" s="133"/>
      <c r="F5221"/>
      <c r="G5221" s="50"/>
      <c r="H5221" s="50"/>
      <c r="I5221" s="50"/>
      <c r="J5221" s="50"/>
      <c r="K5221" s="50"/>
      <c r="L5221" s="50"/>
      <c r="M5221" s="50"/>
      <c r="N5221" s="50"/>
      <c r="O5221" s="50"/>
      <c r="P5221" s="50"/>
      <c r="Q5221" s="50"/>
      <c r="R5221" s="50"/>
      <c r="S5221" s="50"/>
      <c r="T5221" s="50"/>
      <c r="U5221" s="50"/>
      <c r="V5221" s="50"/>
      <c r="W5221" s="50"/>
      <c r="X5221" s="50"/>
      <c r="Y5221" s="50"/>
      <c r="Z5221" s="50"/>
      <c r="AA5221" s="50"/>
      <c r="AB5221" s="50"/>
      <c r="AC5221" s="50"/>
      <c r="AD5221" s="50"/>
      <c r="AE5221" s="50"/>
      <c r="AF5221" s="50"/>
      <c r="AG5221" s="50"/>
      <c r="AH5221" s="50"/>
      <c r="AI5221" s="50"/>
      <c r="AJ5221" s="50"/>
      <c r="AK5221" s="50"/>
      <c r="AL5221" s="50"/>
      <c r="AM5221" s="50"/>
      <c r="AN5221" s="50"/>
      <c r="AO5221" s="50"/>
      <c r="AP5221" s="50"/>
      <c r="AQ5221" s="50"/>
      <c r="AR5221" s="50"/>
      <c r="AS5221" s="50"/>
      <c r="AT5221" s="50"/>
      <c r="AU5221" s="50"/>
      <c r="AV5221" s="50"/>
      <c r="AW5221" s="50"/>
      <c r="AX5221" s="50"/>
      <c r="AY5221" s="50"/>
      <c r="AZ5221" s="50"/>
      <c r="BA5221" s="50"/>
      <c r="BB5221" s="50"/>
      <c r="BC5221" s="50"/>
      <c r="BD5221" s="50"/>
      <c r="BE5221" s="50"/>
      <c r="BF5221" s="50"/>
      <c r="BG5221" s="50"/>
      <c r="BH5221" s="50"/>
      <c r="BI5221" s="50"/>
      <c r="BJ5221" s="50"/>
      <c r="BK5221" s="50"/>
      <c r="BL5221" s="50"/>
      <c r="BM5221" s="50"/>
      <c r="BN5221" s="50"/>
      <c r="BO5221" s="50"/>
      <c r="BP5221" s="50"/>
      <c r="BQ5221" s="50"/>
      <c r="BR5221" s="50"/>
      <c r="BS5221" s="50"/>
      <c r="BT5221" s="50"/>
      <c r="BU5221" s="50"/>
      <c r="BV5221" s="50"/>
      <c r="BW5221" s="50"/>
      <c r="BX5221" s="50"/>
      <c r="BY5221" s="50"/>
      <c r="BZ5221" s="50"/>
      <c r="CA5221" s="50"/>
      <c r="CB5221" s="50"/>
      <c r="CC5221" s="50"/>
      <c r="CD5221" s="50"/>
      <c r="CE5221" s="50"/>
      <c r="CF5221" s="50"/>
      <c r="CG5221" s="50"/>
      <c r="CH5221" s="50"/>
      <c r="CI5221" s="50"/>
      <c r="CJ5221" s="50"/>
      <c r="CK5221" s="50"/>
      <c r="CL5221" s="50"/>
      <c r="CM5221" s="50"/>
      <c r="CN5221" s="50"/>
      <c r="CO5221" s="50"/>
      <c r="CP5221" s="50"/>
      <c r="CQ5221" s="50"/>
      <c r="CR5221" s="50"/>
      <c r="CS5221" s="50"/>
      <c r="CT5221" s="50"/>
      <c r="CU5221" s="50"/>
      <c r="CV5221" s="50"/>
      <c r="CW5221" s="50"/>
      <c r="CX5221" s="50"/>
      <c r="CY5221" s="50"/>
      <c r="CZ5221" s="50"/>
      <c r="DA5221" s="50"/>
      <c r="DB5221" s="50"/>
      <c r="DC5221" s="50"/>
      <c r="DD5221" s="50"/>
      <c r="DE5221" s="50"/>
      <c r="DF5221" s="50"/>
      <c r="DG5221" s="50"/>
      <c r="DH5221" s="50"/>
      <c r="DI5221" s="50"/>
      <c r="DJ5221" s="50"/>
      <c r="DK5221" s="50"/>
      <c r="DL5221" s="50"/>
      <c r="DM5221" s="50"/>
      <c r="DN5221" s="50"/>
      <c r="DO5221" s="50"/>
      <c r="DP5221" s="50"/>
      <c r="DQ5221" s="50"/>
      <c r="DR5221" s="50"/>
      <c r="DS5221" s="50"/>
      <c r="DT5221" s="50"/>
      <c r="DU5221" s="50"/>
      <c r="DV5221" s="50"/>
      <c r="DW5221" s="50"/>
      <c r="DX5221" s="50"/>
      <c r="DY5221" s="50"/>
      <c r="DZ5221" s="50"/>
      <c r="EA5221" s="50"/>
      <c r="EB5221" s="50"/>
    </row>
    <row r="5222" spans="1:132" s="45" customFormat="1" ht="13.5" customHeight="1">
      <c r="A5222" s="134"/>
      <c r="B5222" s="140" t="s">
        <v>120</v>
      </c>
      <c r="C5222" s="145">
        <v>30331121</v>
      </c>
      <c r="D5222" s="146">
        <v>29372630.41</v>
      </c>
      <c r="E5222" s="133">
        <f>D5222/C5222*100</f>
        <v>96.83991043390714</v>
      </c>
      <c r="F5222"/>
      <c r="G5222" s="50"/>
      <c r="H5222" s="50"/>
      <c r="I5222" s="50"/>
      <c r="J5222" s="50"/>
      <c r="K5222" s="50"/>
      <c r="L5222" s="50"/>
      <c r="M5222" s="50"/>
      <c r="N5222" s="50"/>
      <c r="O5222" s="50"/>
      <c r="P5222" s="50"/>
      <c r="Q5222" s="50"/>
      <c r="R5222" s="50"/>
      <c r="S5222" s="50"/>
      <c r="T5222" s="50"/>
      <c r="U5222" s="50"/>
      <c r="V5222" s="50"/>
      <c r="W5222" s="50"/>
      <c r="X5222" s="50"/>
      <c r="Y5222" s="50"/>
      <c r="Z5222" s="50"/>
      <c r="AA5222" s="50"/>
      <c r="AB5222" s="50"/>
      <c r="AC5222" s="50"/>
      <c r="AD5222" s="50"/>
      <c r="AE5222" s="50"/>
      <c r="AF5222" s="50"/>
      <c r="AG5222" s="50"/>
      <c r="AH5222" s="50"/>
      <c r="AI5222" s="50"/>
      <c r="AJ5222" s="50"/>
      <c r="AK5222" s="50"/>
      <c r="AL5222" s="50"/>
      <c r="AM5222" s="50"/>
      <c r="AN5222" s="50"/>
      <c r="AO5222" s="50"/>
      <c r="AP5222" s="50"/>
      <c r="AQ5222" s="50"/>
      <c r="AR5222" s="50"/>
      <c r="AS5222" s="50"/>
      <c r="AT5222" s="50"/>
      <c r="AU5222" s="50"/>
      <c r="AV5222" s="50"/>
      <c r="AW5222" s="50"/>
      <c r="AX5222" s="50"/>
      <c r="AY5222" s="50"/>
      <c r="AZ5222" s="50"/>
      <c r="BA5222" s="50"/>
      <c r="BB5222" s="50"/>
      <c r="BC5222" s="50"/>
      <c r="BD5222" s="50"/>
      <c r="BE5222" s="50"/>
      <c r="BF5222" s="50"/>
      <c r="BG5222" s="50"/>
      <c r="BH5222" s="50"/>
      <c r="BI5222" s="50"/>
      <c r="BJ5222" s="50"/>
      <c r="BK5222" s="50"/>
      <c r="BL5222" s="50"/>
      <c r="BM5222" s="50"/>
      <c r="BN5222" s="50"/>
      <c r="BO5222" s="50"/>
      <c r="BP5222" s="50"/>
      <c r="BQ5222" s="50"/>
      <c r="BR5222" s="50"/>
      <c r="BS5222" s="50"/>
      <c r="BT5222" s="50"/>
      <c r="BU5222" s="50"/>
      <c r="BV5222" s="50"/>
      <c r="BW5222" s="50"/>
      <c r="BX5222" s="50"/>
      <c r="BY5222" s="50"/>
      <c r="BZ5222" s="50"/>
      <c r="CA5222" s="50"/>
      <c r="CB5222" s="50"/>
      <c r="CC5222" s="50"/>
      <c r="CD5222" s="50"/>
      <c r="CE5222" s="50"/>
      <c r="CF5222" s="50"/>
      <c r="CG5222" s="50"/>
      <c r="CH5222" s="50"/>
      <c r="CI5222" s="50"/>
      <c r="CJ5222" s="50"/>
      <c r="CK5222" s="50"/>
      <c r="CL5222" s="50"/>
      <c r="CM5222" s="50"/>
      <c r="CN5222" s="50"/>
      <c r="CO5222" s="50"/>
      <c r="CP5222" s="50"/>
      <c r="CQ5222" s="50"/>
      <c r="CR5222" s="50"/>
      <c r="CS5222" s="50"/>
      <c r="CT5222" s="50"/>
      <c r="CU5222" s="50"/>
      <c r="CV5222" s="50"/>
      <c r="CW5222" s="50"/>
      <c r="CX5222" s="50"/>
      <c r="CY5222" s="50"/>
      <c r="CZ5222" s="50"/>
      <c r="DA5222" s="50"/>
      <c r="DB5222" s="50"/>
      <c r="DC5222" s="50"/>
      <c r="DD5222" s="50"/>
      <c r="DE5222" s="50"/>
      <c r="DF5222" s="50"/>
      <c r="DG5222" s="50"/>
      <c r="DH5222" s="50"/>
      <c r="DI5222" s="50"/>
      <c r="DJ5222" s="50"/>
      <c r="DK5222" s="50"/>
      <c r="DL5222" s="50"/>
      <c r="DM5222" s="50"/>
      <c r="DN5222" s="50"/>
      <c r="DO5222" s="50"/>
      <c r="DP5222" s="50"/>
      <c r="DQ5222" s="50"/>
      <c r="DR5222" s="50"/>
      <c r="DS5222" s="50"/>
      <c r="DT5222" s="50"/>
      <c r="DU5222" s="50"/>
      <c r="DV5222" s="50"/>
      <c r="DW5222" s="50"/>
      <c r="DX5222" s="50"/>
      <c r="DY5222" s="50"/>
      <c r="DZ5222" s="50"/>
      <c r="EA5222" s="50"/>
      <c r="EB5222" s="50"/>
    </row>
    <row r="5223" spans="1:132" s="45" customFormat="1" ht="13.5" customHeight="1">
      <c r="A5223" s="141"/>
      <c r="B5223" s="140" t="s">
        <v>121</v>
      </c>
      <c r="C5223" s="145">
        <v>0</v>
      </c>
      <c r="D5223" s="146">
        <v>0</v>
      </c>
      <c r="E5223" s="133">
        <v>0</v>
      </c>
      <c r="F5223"/>
      <c r="G5223" s="50"/>
      <c r="H5223" s="50"/>
      <c r="I5223" s="50"/>
      <c r="J5223" s="50"/>
      <c r="K5223" s="50"/>
      <c r="L5223" s="50"/>
      <c r="M5223" s="50"/>
      <c r="N5223" s="50"/>
      <c r="O5223" s="50"/>
      <c r="P5223" s="50"/>
      <c r="Q5223" s="50"/>
      <c r="R5223" s="50"/>
      <c r="S5223" s="50"/>
      <c r="T5223" s="50"/>
      <c r="U5223" s="50"/>
      <c r="V5223" s="50"/>
      <c r="W5223" s="50"/>
      <c r="X5223" s="50"/>
      <c r="Y5223" s="50"/>
      <c r="Z5223" s="50"/>
      <c r="AA5223" s="50"/>
      <c r="AB5223" s="50"/>
      <c r="AC5223" s="50"/>
      <c r="AD5223" s="50"/>
      <c r="AE5223" s="50"/>
      <c r="AF5223" s="50"/>
      <c r="AG5223" s="50"/>
      <c r="AH5223" s="50"/>
      <c r="AI5223" s="50"/>
      <c r="AJ5223" s="50"/>
      <c r="AK5223" s="50"/>
      <c r="AL5223" s="50"/>
      <c r="AM5223" s="50"/>
      <c r="AN5223" s="50"/>
      <c r="AO5223" s="50"/>
      <c r="AP5223" s="50"/>
      <c r="AQ5223" s="50"/>
      <c r="AR5223" s="50"/>
      <c r="AS5223" s="50"/>
      <c r="AT5223" s="50"/>
      <c r="AU5223" s="50"/>
      <c r="AV5223" s="50"/>
      <c r="AW5223" s="50"/>
      <c r="AX5223" s="50"/>
      <c r="AY5223" s="50"/>
      <c r="AZ5223" s="50"/>
      <c r="BA5223" s="50"/>
      <c r="BB5223" s="50"/>
      <c r="BC5223" s="50"/>
      <c r="BD5223" s="50"/>
      <c r="BE5223" s="50"/>
      <c r="BF5223" s="50"/>
      <c r="BG5223" s="50"/>
      <c r="BH5223" s="50"/>
      <c r="BI5223" s="50"/>
      <c r="BJ5223" s="50"/>
      <c r="BK5223" s="50"/>
      <c r="BL5223" s="50"/>
      <c r="BM5223" s="50"/>
      <c r="BN5223" s="50"/>
      <c r="BO5223" s="50"/>
      <c r="BP5223" s="50"/>
      <c r="BQ5223" s="50"/>
      <c r="BR5223" s="50"/>
      <c r="BS5223" s="50"/>
      <c r="BT5223" s="50"/>
      <c r="BU5223" s="50"/>
      <c r="BV5223" s="50"/>
      <c r="BW5223" s="50"/>
      <c r="BX5223" s="50"/>
      <c r="BY5223" s="50"/>
      <c r="BZ5223" s="50"/>
      <c r="CA5223" s="50"/>
      <c r="CB5223" s="50"/>
      <c r="CC5223" s="50"/>
      <c r="CD5223" s="50"/>
      <c r="CE5223" s="50"/>
      <c r="CF5223" s="50"/>
      <c r="CG5223" s="50"/>
      <c r="CH5223" s="50"/>
      <c r="CI5223" s="50"/>
      <c r="CJ5223" s="50"/>
      <c r="CK5223" s="50"/>
      <c r="CL5223" s="50"/>
      <c r="CM5223" s="50"/>
      <c r="CN5223" s="50"/>
      <c r="CO5223" s="50"/>
      <c r="CP5223" s="50"/>
      <c r="CQ5223" s="50"/>
      <c r="CR5223" s="50"/>
      <c r="CS5223" s="50"/>
      <c r="CT5223" s="50"/>
      <c r="CU5223" s="50"/>
      <c r="CV5223" s="50"/>
      <c r="CW5223" s="50"/>
      <c r="CX5223" s="50"/>
      <c r="CY5223" s="50"/>
      <c r="CZ5223" s="50"/>
      <c r="DA5223" s="50"/>
      <c r="DB5223" s="50"/>
      <c r="DC5223" s="50"/>
      <c r="DD5223" s="50"/>
      <c r="DE5223" s="50"/>
      <c r="DF5223" s="50"/>
      <c r="DG5223" s="50"/>
      <c r="DH5223" s="50"/>
      <c r="DI5223" s="50"/>
      <c r="DJ5223" s="50"/>
      <c r="DK5223" s="50"/>
      <c r="DL5223" s="50"/>
      <c r="DM5223" s="50"/>
      <c r="DN5223" s="50"/>
      <c r="DO5223" s="50"/>
      <c r="DP5223" s="50"/>
      <c r="DQ5223" s="50"/>
      <c r="DR5223" s="50"/>
      <c r="DS5223" s="50"/>
      <c r="DT5223" s="50"/>
      <c r="DU5223" s="50"/>
      <c r="DV5223" s="50"/>
      <c r="DW5223" s="50"/>
      <c r="DX5223" s="50"/>
      <c r="DY5223" s="50"/>
      <c r="DZ5223" s="50"/>
      <c r="EA5223" s="50"/>
      <c r="EB5223" s="50"/>
    </row>
    <row r="5224" spans="1:132" s="45" customFormat="1" ht="13.5" customHeight="1">
      <c r="A5224" s="134"/>
      <c r="B5224" s="140" t="s">
        <v>122</v>
      </c>
      <c r="C5224" s="145">
        <v>7171872</v>
      </c>
      <c r="D5224" s="146">
        <v>6567172.43</v>
      </c>
      <c r="E5224" s="133">
        <f aca="true" t="shared" si="0" ref="E5224:E5235">D5224/C5224*100</f>
        <v>91.56845562776357</v>
      </c>
      <c r="F5224"/>
      <c r="G5224" s="50"/>
      <c r="H5224" s="50"/>
      <c r="I5224" s="50"/>
      <c r="J5224" s="50"/>
      <c r="K5224" s="50"/>
      <c r="L5224" s="50"/>
      <c r="M5224" s="50"/>
      <c r="N5224" s="50"/>
      <c r="O5224" s="50"/>
      <c r="P5224" s="50"/>
      <c r="Q5224" s="50"/>
      <c r="R5224" s="50"/>
      <c r="S5224" s="50"/>
      <c r="T5224" s="50"/>
      <c r="U5224" s="50"/>
      <c r="V5224" s="50"/>
      <c r="W5224" s="50"/>
      <c r="X5224" s="50"/>
      <c r="Y5224" s="50"/>
      <c r="Z5224" s="50"/>
      <c r="AA5224" s="50"/>
      <c r="AB5224" s="50"/>
      <c r="AC5224" s="50"/>
      <c r="AD5224" s="50"/>
      <c r="AE5224" s="50"/>
      <c r="AF5224" s="50"/>
      <c r="AG5224" s="50"/>
      <c r="AH5224" s="50"/>
      <c r="AI5224" s="50"/>
      <c r="AJ5224" s="50"/>
      <c r="AK5224" s="50"/>
      <c r="AL5224" s="50"/>
      <c r="AM5224" s="50"/>
      <c r="AN5224" s="50"/>
      <c r="AO5224" s="50"/>
      <c r="AP5224" s="50"/>
      <c r="AQ5224" s="50"/>
      <c r="AR5224" s="50"/>
      <c r="AS5224" s="50"/>
      <c r="AT5224" s="50"/>
      <c r="AU5224" s="50"/>
      <c r="AV5224" s="50"/>
      <c r="AW5224" s="50"/>
      <c r="AX5224" s="50"/>
      <c r="AY5224" s="50"/>
      <c r="AZ5224" s="50"/>
      <c r="BA5224" s="50"/>
      <c r="BB5224" s="50"/>
      <c r="BC5224" s="50"/>
      <c r="BD5224" s="50"/>
      <c r="BE5224" s="50"/>
      <c r="BF5224" s="50"/>
      <c r="BG5224" s="50"/>
      <c r="BH5224" s="50"/>
      <c r="BI5224" s="50"/>
      <c r="BJ5224" s="50"/>
      <c r="BK5224" s="50"/>
      <c r="BL5224" s="50"/>
      <c r="BM5224" s="50"/>
      <c r="BN5224" s="50"/>
      <c r="BO5224" s="50"/>
      <c r="BP5224" s="50"/>
      <c r="BQ5224" s="50"/>
      <c r="BR5224" s="50"/>
      <c r="BS5224" s="50"/>
      <c r="BT5224" s="50"/>
      <c r="BU5224" s="50"/>
      <c r="BV5224" s="50"/>
      <c r="BW5224" s="50"/>
      <c r="BX5224" s="50"/>
      <c r="BY5224" s="50"/>
      <c r="BZ5224" s="50"/>
      <c r="CA5224" s="50"/>
      <c r="CB5224" s="50"/>
      <c r="CC5224" s="50"/>
      <c r="CD5224" s="50"/>
      <c r="CE5224" s="50"/>
      <c r="CF5224" s="50"/>
      <c r="CG5224" s="50"/>
      <c r="CH5224" s="50"/>
      <c r="CI5224" s="50"/>
      <c r="CJ5224" s="50"/>
      <c r="CK5224" s="50"/>
      <c r="CL5224" s="50"/>
      <c r="CM5224" s="50"/>
      <c r="CN5224" s="50"/>
      <c r="CO5224" s="50"/>
      <c r="CP5224" s="50"/>
      <c r="CQ5224" s="50"/>
      <c r="CR5224" s="50"/>
      <c r="CS5224" s="50"/>
      <c r="CT5224" s="50"/>
      <c r="CU5224" s="50"/>
      <c r="CV5224" s="50"/>
      <c r="CW5224" s="50"/>
      <c r="CX5224" s="50"/>
      <c r="CY5224" s="50"/>
      <c r="CZ5224" s="50"/>
      <c r="DA5224" s="50"/>
      <c r="DB5224" s="50"/>
      <c r="DC5224" s="50"/>
      <c r="DD5224" s="50"/>
      <c r="DE5224" s="50"/>
      <c r="DF5224" s="50"/>
      <c r="DG5224" s="50"/>
      <c r="DH5224" s="50"/>
      <c r="DI5224" s="50"/>
      <c r="DJ5224" s="50"/>
      <c r="DK5224" s="50"/>
      <c r="DL5224" s="50"/>
      <c r="DM5224" s="50"/>
      <c r="DN5224" s="50"/>
      <c r="DO5224" s="50"/>
      <c r="DP5224" s="50"/>
      <c r="DQ5224" s="50"/>
      <c r="DR5224" s="50"/>
      <c r="DS5224" s="50"/>
      <c r="DT5224" s="50"/>
      <c r="DU5224" s="50"/>
      <c r="DV5224" s="50"/>
      <c r="DW5224" s="50"/>
      <c r="DX5224" s="50"/>
      <c r="DY5224" s="50"/>
      <c r="DZ5224" s="50"/>
      <c r="EA5224" s="50"/>
      <c r="EB5224" s="50"/>
    </row>
    <row r="5225" spans="1:132" s="45" customFormat="1" ht="13.5" customHeight="1">
      <c r="A5225" s="134"/>
      <c r="B5225" s="140" t="s">
        <v>123</v>
      </c>
      <c r="C5225" s="145">
        <v>11107000</v>
      </c>
      <c r="D5225" s="146">
        <v>10330581.01</v>
      </c>
      <c r="E5225" s="133">
        <f t="shared" si="0"/>
        <v>93.00964265778337</v>
      </c>
      <c r="F5225"/>
      <c r="G5225" s="50"/>
      <c r="H5225" s="50"/>
      <c r="I5225" s="50"/>
      <c r="J5225" s="50"/>
      <c r="K5225" s="50"/>
      <c r="L5225" s="50"/>
      <c r="M5225" s="50"/>
      <c r="N5225" s="50"/>
      <c r="O5225" s="50"/>
      <c r="P5225" s="50"/>
      <c r="Q5225" s="50"/>
      <c r="R5225" s="50"/>
      <c r="S5225" s="50"/>
      <c r="T5225" s="50"/>
      <c r="U5225" s="50"/>
      <c r="V5225" s="50"/>
      <c r="W5225" s="50"/>
      <c r="X5225" s="50"/>
      <c r="Y5225" s="50"/>
      <c r="Z5225" s="50"/>
      <c r="AA5225" s="50"/>
      <c r="AB5225" s="50"/>
      <c r="AC5225" s="50"/>
      <c r="AD5225" s="50"/>
      <c r="AE5225" s="50"/>
      <c r="AF5225" s="50"/>
      <c r="AG5225" s="50"/>
      <c r="AH5225" s="50"/>
      <c r="AI5225" s="50"/>
      <c r="AJ5225" s="50"/>
      <c r="AK5225" s="50"/>
      <c r="AL5225" s="50"/>
      <c r="AM5225" s="50"/>
      <c r="AN5225" s="50"/>
      <c r="AO5225" s="50"/>
      <c r="AP5225" s="50"/>
      <c r="AQ5225" s="50"/>
      <c r="AR5225" s="50"/>
      <c r="AS5225" s="50"/>
      <c r="AT5225" s="50"/>
      <c r="AU5225" s="50"/>
      <c r="AV5225" s="50"/>
      <c r="AW5225" s="50"/>
      <c r="AX5225" s="50"/>
      <c r="AY5225" s="50"/>
      <c r="AZ5225" s="50"/>
      <c r="BA5225" s="50"/>
      <c r="BB5225" s="50"/>
      <c r="BC5225" s="50"/>
      <c r="BD5225" s="50"/>
      <c r="BE5225" s="50"/>
      <c r="BF5225" s="50"/>
      <c r="BG5225" s="50"/>
      <c r="BH5225" s="50"/>
      <c r="BI5225" s="50"/>
      <c r="BJ5225" s="50"/>
      <c r="BK5225" s="50"/>
      <c r="BL5225" s="50"/>
      <c r="BM5225" s="50"/>
      <c r="BN5225" s="50"/>
      <c r="BO5225" s="50"/>
      <c r="BP5225" s="50"/>
      <c r="BQ5225" s="50"/>
      <c r="BR5225" s="50"/>
      <c r="BS5225" s="50"/>
      <c r="BT5225" s="50"/>
      <c r="BU5225" s="50"/>
      <c r="BV5225" s="50"/>
      <c r="BW5225" s="50"/>
      <c r="BX5225" s="50"/>
      <c r="BY5225" s="50"/>
      <c r="BZ5225" s="50"/>
      <c r="CA5225" s="50"/>
      <c r="CB5225" s="50"/>
      <c r="CC5225" s="50"/>
      <c r="CD5225" s="50"/>
      <c r="CE5225" s="50"/>
      <c r="CF5225" s="50"/>
      <c r="CG5225" s="50"/>
      <c r="CH5225" s="50"/>
      <c r="CI5225" s="50"/>
      <c r="CJ5225" s="50"/>
      <c r="CK5225" s="50"/>
      <c r="CL5225" s="50"/>
      <c r="CM5225" s="50"/>
      <c r="CN5225" s="50"/>
      <c r="CO5225" s="50"/>
      <c r="CP5225" s="50"/>
      <c r="CQ5225" s="50"/>
      <c r="CR5225" s="50"/>
      <c r="CS5225" s="50"/>
      <c r="CT5225" s="50"/>
      <c r="CU5225" s="50"/>
      <c r="CV5225" s="50"/>
      <c r="CW5225" s="50"/>
      <c r="CX5225" s="50"/>
      <c r="CY5225" s="50"/>
      <c r="CZ5225" s="50"/>
      <c r="DA5225" s="50"/>
      <c r="DB5225" s="50"/>
      <c r="DC5225" s="50"/>
      <c r="DD5225" s="50"/>
      <c r="DE5225" s="50"/>
      <c r="DF5225" s="50"/>
      <c r="DG5225" s="50"/>
      <c r="DH5225" s="50"/>
      <c r="DI5225" s="50"/>
      <c r="DJ5225" s="50"/>
      <c r="DK5225" s="50"/>
      <c r="DL5225" s="50"/>
      <c r="DM5225" s="50"/>
      <c r="DN5225" s="50"/>
      <c r="DO5225" s="50"/>
      <c r="DP5225" s="50"/>
      <c r="DQ5225" s="50"/>
      <c r="DR5225" s="50"/>
      <c r="DS5225" s="50"/>
      <c r="DT5225" s="50"/>
      <c r="DU5225" s="50"/>
      <c r="DV5225" s="50"/>
      <c r="DW5225" s="50"/>
      <c r="DX5225" s="50"/>
      <c r="DY5225" s="50"/>
      <c r="DZ5225" s="50"/>
      <c r="EA5225" s="50"/>
      <c r="EB5225" s="50"/>
    </row>
    <row r="5226" spans="1:132" s="45" customFormat="1" ht="13.5" customHeight="1">
      <c r="A5226" s="134"/>
      <c r="B5226" s="140" t="s">
        <v>124</v>
      </c>
      <c r="C5226" s="145">
        <v>8091496</v>
      </c>
      <c r="D5226" s="146">
        <v>7648936.72</v>
      </c>
      <c r="E5226" s="133">
        <f t="shared" si="0"/>
        <v>94.53056295152342</v>
      </c>
      <c r="F5226"/>
      <c r="G5226" s="50"/>
      <c r="H5226" s="50"/>
      <c r="I5226" s="50"/>
      <c r="J5226" s="50"/>
      <c r="K5226" s="50"/>
      <c r="L5226" s="50"/>
      <c r="M5226" s="50"/>
      <c r="N5226" s="50"/>
      <c r="O5226" s="50"/>
      <c r="P5226" s="50"/>
      <c r="Q5226" s="50"/>
      <c r="R5226" s="50"/>
      <c r="S5226" s="50"/>
      <c r="T5226" s="50"/>
      <c r="U5226" s="50"/>
      <c r="V5226" s="50"/>
      <c r="W5226" s="50"/>
      <c r="X5226" s="50"/>
      <c r="Y5226" s="50"/>
      <c r="Z5226" s="50"/>
      <c r="AA5226" s="50"/>
      <c r="AB5226" s="50"/>
      <c r="AC5226" s="50"/>
      <c r="AD5226" s="50"/>
      <c r="AE5226" s="50"/>
      <c r="AF5226" s="50"/>
      <c r="AG5226" s="50"/>
      <c r="AH5226" s="50"/>
      <c r="AI5226" s="50"/>
      <c r="AJ5226" s="50"/>
      <c r="AK5226" s="50"/>
      <c r="AL5226" s="50"/>
      <c r="AM5226" s="50"/>
      <c r="AN5226" s="50"/>
      <c r="AO5226" s="50"/>
      <c r="AP5226" s="50"/>
      <c r="AQ5226" s="50"/>
      <c r="AR5226" s="50"/>
      <c r="AS5226" s="50"/>
      <c r="AT5226" s="50"/>
      <c r="AU5226" s="50"/>
      <c r="AV5226" s="50"/>
      <c r="AW5226" s="50"/>
      <c r="AX5226" s="50"/>
      <c r="AY5226" s="50"/>
      <c r="AZ5226" s="50"/>
      <c r="BA5226" s="50"/>
      <c r="BB5226" s="50"/>
      <c r="BC5226" s="50"/>
      <c r="BD5226" s="50"/>
      <c r="BE5226" s="50"/>
      <c r="BF5226" s="50"/>
      <c r="BG5226" s="50"/>
      <c r="BH5226" s="50"/>
      <c r="BI5226" s="50"/>
      <c r="BJ5226" s="50"/>
      <c r="BK5226" s="50"/>
      <c r="BL5226" s="50"/>
      <c r="BM5226" s="50"/>
      <c r="BN5226" s="50"/>
      <c r="BO5226" s="50"/>
      <c r="BP5226" s="50"/>
      <c r="BQ5226" s="50"/>
      <c r="BR5226" s="50"/>
      <c r="BS5226" s="50"/>
      <c r="BT5226" s="50"/>
      <c r="BU5226" s="50"/>
      <c r="BV5226" s="50"/>
      <c r="BW5226" s="50"/>
      <c r="BX5226" s="50"/>
      <c r="BY5226" s="50"/>
      <c r="BZ5226" s="50"/>
      <c r="CA5226" s="50"/>
      <c r="CB5226" s="50"/>
      <c r="CC5226" s="50"/>
      <c r="CD5226" s="50"/>
      <c r="CE5226" s="50"/>
      <c r="CF5226" s="50"/>
      <c r="CG5226" s="50"/>
      <c r="CH5226" s="50"/>
      <c r="CI5226" s="50"/>
      <c r="CJ5226" s="50"/>
      <c r="CK5226" s="50"/>
      <c r="CL5226" s="50"/>
      <c r="CM5226" s="50"/>
      <c r="CN5226" s="50"/>
      <c r="CO5226" s="50"/>
      <c r="CP5226" s="50"/>
      <c r="CQ5226" s="50"/>
      <c r="CR5226" s="50"/>
      <c r="CS5226" s="50"/>
      <c r="CT5226" s="50"/>
      <c r="CU5226" s="50"/>
      <c r="CV5226" s="50"/>
      <c r="CW5226" s="50"/>
      <c r="CX5226" s="50"/>
      <c r="CY5226" s="50"/>
      <c r="CZ5226" s="50"/>
      <c r="DA5226" s="50"/>
      <c r="DB5226" s="50"/>
      <c r="DC5226" s="50"/>
      <c r="DD5226" s="50"/>
      <c r="DE5226" s="50"/>
      <c r="DF5226" s="50"/>
      <c r="DG5226" s="50"/>
      <c r="DH5226" s="50"/>
      <c r="DI5226" s="50"/>
      <c r="DJ5226" s="50"/>
      <c r="DK5226" s="50"/>
      <c r="DL5226" s="50"/>
      <c r="DM5226" s="50"/>
      <c r="DN5226" s="50"/>
      <c r="DO5226" s="50"/>
      <c r="DP5226" s="50"/>
      <c r="DQ5226" s="50"/>
      <c r="DR5226" s="50"/>
      <c r="DS5226" s="50"/>
      <c r="DT5226" s="50"/>
      <c r="DU5226" s="50"/>
      <c r="DV5226" s="50"/>
      <c r="DW5226" s="50"/>
      <c r="DX5226" s="50"/>
      <c r="DY5226" s="50"/>
      <c r="DZ5226" s="50"/>
      <c r="EA5226" s="50"/>
      <c r="EB5226" s="50"/>
    </row>
    <row r="5227" spans="1:132" s="45" customFormat="1" ht="13.5" customHeight="1">
      <c r="A5227" s="134"/>
      <c r="B5227" s="140" t="s">
        <v>125</v>
      </c>
      <c r="C5227" s="145">
        <v>31347920</v>
      </c>
      <c r="D5227" s="146">
        <v>28781621.09</v>
      </c>
      <c r="E5227" s="133">
        <f t="shared" si="0"/>
        <v>91.81349540894578</v>
      </c>
      <c r="F5227"/>
      <c r="G5227" s="50"/>
      <c r="H5227" s="50"/>
      <c r="I5227" s="50"/>
      <c r="J5227" s="50"/>
      <c r="K5227" s="50"/>
      <c r="L5227" s="50"/>
      <c r="M5227" s="50"/>
      <c r="N5227" s="50"/>
      <c r="O5227" s="50"/>
      <c r="P5227" s="50"/>
      <c r="Q5227" s="50"/>
      <c r="R5227" s="50"/>
      <c r="S5227" s="50"/>
      <c r="T5227" s="50"/>
      <c r="U5227" s="50"/>
      <c r="V5227" s="50"/>
      <c r="W5227" s="50"/>
      <c r="X5227" s="50"/>
      <c r="Y5227" s="50"/>
      <c r="Z5227" s="50"/>
      <c r="AA5227" s="50"/>
      <c r="AB5227" s="50"/>
      <c r="AC5227" s="50"/>
      <c r="AD5227" s="50"/>
      <c r="AE5227" s="50"/>
      <c r="AF5227" s="50"/>
      <c r="AG5227" s="50"/>
      <c r="AH5227" s="50"/>
      <c r="AI5227" s="50"/>
      <c r="AJ5227" s="50"/>
      <c r="AK5227" s="50"/>
      <c r="AL5227" s="50"/>
      <c r="AM5227" s="50"/>
      <c r="AN5227" s="50"/>
      <c r="AO5227" s="50"/>
      <c r="AP5227" s="50"/>
      <c r="AQ5227" s="50"/>
      <c r="AR5227" s="50"/>
      <c r="AS5227" s="50"/>
      <c r="AT5227" s="50"/>
      <c r="AU5227" s="50"/>
      <c r="AV5227" s="50"/>
      <c r="AW5227" s="50"/>
      <c r="AX5227" s="50"/>
      <c r="AY5227" s="50"/>
      <c r="AZ5227" s="50"/>
      <c r="BA5227" s="50"/>
      <c r="BB5227" s="50"/>
      <c r="BC5227" s="50"/>
      <c r="BD5227" s="50"/>
      <c r="BE5227" s="50"/>
      <c r="BF5227" s="50"/>
      <c r="BG5227" s="50"/>
      <c r="BH5227" s="50"/>
      <c r="BI5227" s="50"/>
      <c r="BJ5227" s="50"/>
      <c r="BK5227" s="50"/>
      <c r="BL5227" s="50"/>
      <c r="BM5227" s="50"/>
      <c r="BN5227" s="50"/>
      <c r="BO5227" s="50"/>
      <c r="BP5227" s="50"/>
      <c r="BQ5227" s="50"/>
      <c r="BR5227" s="50"/>
      <c r="BS5227" s="50"/>
      <c r="BT5227" s="50"/>
      <c r="BU5227" s="50"/>
      <c r="BV5227" s="50"/>
      <c r="BW5227" s="50"/>
      <c r="BX5227" s="50"/>
      <c r="BY5227" s="50"/>
      <c r="BZ5227" s="50"/>
      <c r="CA5227" s="50"/>
      <c r="CB5227" s="50"/>
      <c r="CC5227" s="50"/>
      <c r="CD5227" s="50"/>
      <c r="CE5227" s="50"/>
      <c r="CF5227" s="50"/>
      <c r="CG5227" s="50"/>
      <c r="CH5227" s="50"/>
      <c r="CI5227" s="50"/>
      <c r="CJ5227" s="50"/>
      <c r="CK5227" s="50"/>
      <c r="CL5227" s="50"/>
      <c r="CM5227" s="50"/>
      <c r="CN5227" s="50"/>
      <c r="CO5227" s="50"/>
      <c r="CP5227" s="50"/>
      <c r="CQ5227" s="50"/>
      <c r="CR5227" s="50"/>
      <c r="CS5227" s="50"/>
      <c r="CT5227" s="50"/>
      <c r="CU5227" s="50"/>
      <c r="CV5227" s="50"/>
      <c r="CW5227" s="50"/>
      <c r="CX5227" s="50"/>
      <c r="CY5227" s="50"/>
      <c r="CZ5227" s="50"/>
      <c r="DA5227" s="50"/>
      <c r="DB5227" s="50"/>
      <c r="DC5227" s="50"/>
      <c r="DD5227" s="50"/>
      <c r="DE5227" s="50"/>
      <c r="DF5227" s="50"/>
      <c r="DG5227" s="50"/>
      <c r="DH5227" s="50"/>
      <c r="DI5227" s="50"/>
      <c r="DJ5227" s="50"/>
      <c r="DK5227" s="50"/>
      <c r="DL5227" s="50"/>
      <c r="DM5227" s="50"/>
      <c r="DN5227" s="50"/>
      <c r="DO5227" s="50"/>
      <c r="DP5227" s="50"/>
      <c r="DQ5227" s="50"/>
      <c r="DR5227" s="50"/>
      <c r="DS5227" s="50"/>
      <c r="DT5227" s="50"/>
      <c r="DU5227" s="50"/>
      <c r="DV5227" s="50"/>
      <c r="DW5227" s="50"/>
      <c r="DX5227" s="50"/>
      <c r="DY5227" s="50"/>
      <c r="DZ5227" s="50"/>
      <c r="EA5227" s="50"/>
      <c r="EB5227" s="50"/>
    </row>
    <row r="5228" spans="1:132" s="45" customFormat="1" ht="13.5" customHeight="1">
      <c r="A5228" s="134"/>
      <c r="B5228" s="140" t="s">
        <v>126</v>
      </c>
      <c r="C5228" s="145">
        <v>2395079</v>
      </c>
      <c r="D5228" s="146">
        <v>2336765.4</v>
      </c>
      <c r="E5228" s="133">
        <f t="shared" si="0"/>
        <v>97.56527446485063</v>
      </c>
      <c r="F5228"/>
      <c r="G5228" s="50"/>
      <c r="H5228" s="50"/>
      <c r="I5228" s="50"/>
      <c r="J5228" s="50"/>
      <c r="K5228" s="50"/>
      <c r="L5228" s="50"/>
      <c r="M5228" s="50"/>
      <c r="N5228" s="50"/>
      <c r="O5228" s="50"/>
      <c r="P5228" s="50"/>
      <c r="Q5228" s="50"/>
      <c r="R5228" s="50"/>
      <c r="S5228" s="50"/>
      <c r="T5228" s="50"/>
      <c r="U5228" s="50"/>
      <c r="V5228" s="50"/>
      <c r="W5228" s="50"/>
      <c r="X5228" s="50"/>
      <c r="Y5228" s="50"/>
      <c r="Z5228" s="50"/>
      <c r="AA5228" s="50"/>
      <c r="AB5228" s="50"/>
      <c r="AC5228" s="50"/>
      <c r="AD5228" s="50"/>
      <c r="AE5228" s="50"/>
      <c r="AF5228" s="50"/>
      <c r="AG5228" s="50"/>
      <c r="AH5228" s="50"/>
      <c r="AI5228" s="50"/>
      <c r="AJ5228" s="50"/>
      <c r="AK5228" s="50"/>
      <c r="AL5228" s="50"/>
      <c r="AM5228" s="50"/>
      <c r="AN5228" s="50"/>
      <c r="AO5228" s="50"/>
      <c r="AP5228" s="50"/>
      <c r="AQ5228" s="50"/>
      <c r="AR5228" s="50"/>
      <c r="AS5228" s="50"/>
      <c r="AT5228" s="50"/>
      <c r="AU5228" s="50"/>
      <c r="AV5228" s="50"/>
      <c r="AW5228" s="50"/>
      <c r="AX5228" s="50"/>
      <c r="AY5228" s="50"/>
      <c r="AZ5228" s="50"/>
      <c r="BA5228" s="50"/>
      <c r="BB5228" s="50"/>
      <c r="BC5228" s="50"/>
      <c r="BD5228" s="50"/>
      <c r="BE5228" s="50"/>
      <c r="BF5228" s="50"/>
      <c r="BG5228" s="50"/>
      <c r="BH5228" s="50"/>
      <c r="BI5228" s="50"/>
      <c r="BJ5228" s="50"/>
      <c r="BK5228" s="50"/>
      <c r="BL5228" s="50"/>
      <c r="BM5228" s="50"/>
      <c r="BN5228" s="50"/>
      <c r="BO5228" s="50"/>
      <c r="BP5228" s="50"/>
      <c r="BQ5228" s="50"/>
      <c r="BR5228" s="50"/>
      <c r="BS5228" s="50"/>
      <c r="BT5228" s="50"/>
      <c r="BU5228" s="50"/>
      <c r="BV5228" s="50"/>
      <c r="BW5228" s="50"/>
      <c r="BX5228" s="50"/>
      <c r="BY5228" s="50"/>
      <c r="BZ5228" s="50"/>
      <c r="CA5228" s="50"/>
      <c r="CB5228" s="50"/>
      <c r="CC5228" s="50"/>
      <c r="CD5228" s="50"/>
      <c r="CE5228" s="50"/>
      <c r="CF5228" s="50"/>
      <c r="CG5228" s="50"/>
      <c r="CH5228" s="50"/>
      <c r="CI5228" s="50"/>
      <c r="CJ5228" s="50"/>
      <c r="CK5228" s="50"/>
      <c r="CL5228" s="50"/>
      <c r="CM5228" s="50"/>
      <c r="CN5228" s="50"/>
      <c r="CO5228" s="50"/>
      <c r="CP5228" s="50"/>
      <c r="CQ5228" s="50"/>
      <c r="CR5228" s="50"/>
      <c r="CS5228" s="50"/>
      <c r="CT5228" s="50"/>
      <c r="CU5228" s="50"/>
      <c r="CV5228" s="50"/>
      <c r="CW5228" s="50"/>
      <c r="CX5228" s="50"/>
      <c r="CY5228" s="50"/>
      <c r="CZ5228" s="50"/>
      <c r="DA5228" s="50"/>
      <c r="DB5228" s="50"/>
      <c r="DC5228" s="50"/>
      <c r="DD5228" s="50"/>
      <c r="DE5228" s="50"/>
      <c r="DF5228" s="50"/>
      <c r="DG5228" s="50"/>
      <c r="DH5228" s="50"/>
      <c r="DI5228" s="50"/>
      <c r="DJ5228" s="50"/>
      <c r="DK5228" s="50"/>
      <c r="DL5228" s="50"/>
      <c r="DM5228" s="50"/>
      <c r="DN5228" s="50"/>
      <c r="DO5228" s="50"/>
      <c r="DP5228" s="50"/>
      <c r="DQ5228" s="50"/>
      <c r="DR5228" s="50"/>
      <c r="DS5228" s="50"/>
      <c r="DT5228" s="50"/>
      <c r="DU5228" s="50"/>
      <c r="DV5228" s="50"/>
      <c r="DW5228" s="50"/>
      <c r="DX5228" s="50"/>
      <c r="DY5228" s="50"/>
      <c r="DZ5228" s="50"/>
      <c r="EA5228" s="50"/>
      <c r="EB5228" s="50"/>
    </row>
    <row r="5229" spans="1:132" s="45" customFormat="1" ht="13.5" customHeight="1">
      <c r="A5229" s="134"/>
      <c r="B5229" s="140" t="s">
        <v>127</v>
      </c>
      <c r="C5229" s="145">
        <v>28995714</v>
      </c>
      <c r="D5229" s="146">
        <v>27430642.31</v>
      </c>
      <c r="E5229" s="133">
        <f t="shared" si="0"/>
        <v>94.60240334140417</v>
      </c>
      <c r="F5229"/>
      <c r="G5229" s="50"/>
      <c r="H5229" s="50"/>
      <c r="I5229" s="50"/>
      <c r="J5229" s="50"/>
      <c r="K5229" s="50"/>
      <c r="L5229" s="50"/>
      <c r="M5229" s="50"/>
      <c r="N5229" s="50"/>
      <c r="O5229" s="50"/>
      <c r="P5229" s="50"/>
      <c r="Q5229" s="50"/>
      <c r="R5229" s="50"/>
      <c r="S5229" s="50"/>
      <c r="T5229" s="50"/>
      <c r="U5229" s="50"/>
      <c r="V5229" s="50"/>
      <c r="W5229" s="50"/>
      <c r="X5229" s="50"/>
      <c r="Y5229" s="50"/>
      <c r="Z5229" s="50"/>
      <c r="AA5229" s="50"/>
      <c r="AB5229" s="50"/>
      <c r="AC5229" s="50"/>
      <c r="AD5229" s="50"/>
      <c r="AE5229" s="50"/>
      <c r="AF5229" s="50"/>
      <c r="AG5229" s="50"/>
      <c r="AH5229" s="50"/>
      <c r="AI5229" s="50"/>
      <c r="AJ5229" s="50"/>
      <c r="AK5229" s="50"/>
      <c r="AL5229" s="50"/>
      <c r="AM5229" s="50"/>
      <c r="AN5229" s="50"/>
      <c r="AO5229" s="50"/>
      <c r="AP5229" s="50"/>
      <c r="AQ5229" s="50"/>
      <c r="AR5229" s="50"/>
      <c r="AS5229" s="50"/>
      <c r="AT5229" s="50"/>
      <c r="AU5229" s="50"/>
      <c r="AV5229" s="50"/>
      <c r="AW5229" s="50"/>
      <c r="AX5229" s="50"/>
      <c r="AY5229" s="50"/>
      <c r="AZ5229" s="50"/>
      <c r="BA5229" s="50"/>
      <c r="BB5229" s="50"/>
      <c r="BC5229" s="50"/>
      <c r="BD5229" s="50"/>
      <c r="BE5229" s="50"/>
      <c r="BF5229" s="50"/>
      <c r="BG5229" s="50"/>
      <c r="BH5229" s="50"/>
      <c r="BI5229" s="50"/>
      <c r="BJ5229" s="50"/>
      <c r="BK5229" s="50"/>
      <c r="BL5229" s="50"/>
      <c r="BM5229" s="50"/>
      <c r="BN5229" s="50"/>
      <c r="BO5229" s="50"/>
      <c r="BP5229" s="50"/>
      <c r="BQ5229" s="50"/>
      <c r="BR5229" s="50"/>
      <c r="BS5229" s="50"/>
      <c r="BT5229" s="50"/>
      <c r="BU5229" s="50"/>
      <c r="BV5229" s="50"/>
      <c r="BW5229" s="50"/>
      <c r="BX5229" s="50"/>
      <c r="BY5229" s="50"/>
      <c r="BZ5229" s="50"/>
      <c r="CA5229" s="50"/>
      <c r="CB5229" s="50"/>
      <c r="CC5229" s="50"/>
      <c r="CD5229" s="50"/>
      <c r="CE5229" s="50"/>
      <c r="CF5229" s="50"/>
      <c r="CG5229" s="50"/>
      <c r="CH5229" s="50"/>
      <c r="CI5229" s="50"/>
      <c r="CJ5229" s="50"/>
      <c r="CK5229" s="50"/>
      <c r="CL5229" s="50"/>
      <c r="CM5229" s="50"/>
      <c r="CN5229" s="50"/>
      <c r="CO5229" s="50"/>
      <c r="CP5229" s="50"/>
      <c r="CQ5229" s="50"/>
      <c r="CR5229" s="50"/>
      <c r="CS5229" s="50"/>
      <c r="CT5229" s="50"/>
      <c r="CU5229" s="50"/>
      <c r="CV5229" s="50"/>
      <c r="CW5229" s="50"/>
      <c r="CX5229" s="50"/>
      <c r="CY5229" s="50"/>
      <c r="CZ5229" s="50"/>
      <c r="DA5229" s="50"/>
      <c r="DB5229" s="50"/>
      <c r="DC5229" s="50"/>
      <c r="DD5229" s="50"/>
      <c r="DE5229" s="50"/>
      <c r="DF5229" s="50"/>
      <c r="DG5229" s="50"/>
      <c r="DH5229" s="50"/>
      <c r="DI5229" s="50"/>
      <c r="DJ5229" s="50"/>
      <c r="DK5229" s="50"/>
      <c r="DL5229" s="50"/>
      <c r="DM5229" s="50"/>
      <c r="DN5229" s="50"/>
      <c r="DO5229" s="50"/>
      <c r="DP5229" s="50"/>
      <c r="DQ5229" s="50"/>
      <c r="DR5229" s="50"/>
      <c r="DS5229" s="50"/>
      <c r="DT5229" s="50"/>
      <c r="DU5229" s="50"/>
      <c r="DV5229" s="50"/>
      <c r="DW5229" s="50"/>
      <c r="DX5229" s="50"/>
      <c r="DY5229" s="50"/>
      <c r="DZ5229" s="50"/>
      <c r="EA5229" s="50"/>
      <c r="EB5229" s="50"/>
    </row>
    <row r="5230" spans="1:132" s="45" customFormat="1" ht="13.5" customHeight="1">
      <c r="A5230" s="134"/>
      <c r="B5230" s="140" t="s">
        <v>128</v>
      </c>
      <c r="C5230" s="145">
        <v>34523929</v>
      </c>
      <c r="D5230" s="146">
        <v>31687344.08</v>
      </c>
      <c r="E5230" s="133">
        <f t="shared" si="0"/>
        <v>91.78371349332805</v>
      </c>
      <c r="F5230"/>
      <c r="G5230" s="50"/>
      <c r="H5230" s="50"/>
      <c r="I5230" s="50"/>
      <c r="J5230" s="50"/>
      <c r="K5230" s="50"/>
      <c r="L5230" s="50"/>
      <c r="M5230" s="50"/>
      <c r="N5230" s="50"/>
      <c r="O5230" s="50"/>
      <c r="P5230" s="50"/>
      <c r="Q5230" s="50"/>
      <c r="R5230" s="50"/>
      <c r="S5230" s="50"/>
      <c r="T5230" s="50"/>
      <c r="U5230" s="50"/>
      <c r="V5230" s="50"/>
      <c r="W5230" s="50"/>
      <c r="X5230" s="50"/>
      <c r="Y5230" s="50"/>
      <c r="Z5230" s="50"/>
      <c r="AA5230" s="50"/>
      <c r="AB5230" s="50"/>
      <c r="AC5230" s="50"/>
      <c r="AD5230" s="50"/>
      <c r="AE5230" s="50"/>
      <c r="AF5230" s="50"/>
      <c r="AG5230" s="50"/>
      <c r="AH5230" s="50"/>
      <c r="AI5230" s="50"/>
      <c r="AJ5230" s="50"/>
      <c r="AK5230" s="50"/>
      <c r="AL5230" s="50"/>
      <c r="AM5230" s="50"/>
      <c r="AN5230" s="50"/>
      <c r="AO5230" s="50"/>
      <c r="AP5230" s="50"/>
      <c r="AQ5230" s="50"/>
      <c r="AR5230" s="50"/>
      <c r="AS5230" s="50"/>
      <c r="AT5230" s="50"/>
      <c r="AU5230" s="50"/>
      <c r="AV5230" s="50"/>
      <c r="AW5230" s="50"/>
      <c r="AX5230" s="50"/>
      <c r="AY5230" s="50"/>
      <c r="AZ5230" s="50"/>
      <c r="BA5230" s="50"/>
      <c r="BB5230" s="50"/>
      <c r="BC5230" s="50"/>
      <c r="BD5230" s="50"/>
      <c r="BE5230" s="50"/>
      <c r="BF5230" s="50"/>
      <c r="BG5230" s="50"/>
      <c r="BH5230" s="50"/>
      <c r="BI5230" s="50"/>
      <c r="BJ5230" s="50"/>
      <c r="BK5230" s="50"/>
      <c r="BL5230" s="50"/>
      <c r="BM5230" s="50"/>
      <c r="BN5230" s="50"/>
      <c r="BO5230" s="50"/>
      <c r="BP5230" s="50"/>
      <c r="BQ5230" s="50"/>
      <c r="BR5230" s="50"/>
      <c r="BS5230" s="50"/>
      <c r="BT5230" s="50"/>
      <c r="BU5230" s="50"/>
      <c r="BV5230" s="50"/>
      <c r="BW5230" s="50"/>
      <c r="BX5230" s="50"/>
      <c r="BY5230" s="50"/>
      <c r="BZ5230" s="50"/>
      <c r="CA5230" s="50"/>
      <c r="CB5230" s="50"/>
      <c r="CC5230" s="50"/>
      <c r="CD5230" s="50"/>
      <c r="CE5230" s="50"/>
      <c r="CF5230" s="50"/>
      <c r="CG5230" s="50"/>
      <c r="CH5230" s="50"/>
      <c r="CI5230" s="50"/>
      <c r="CJ5230" s="50"/>
      <c r="CK5230" s="50"/>
      <c r="CL5230" s="50"/>
      <c r="CM5230" s="50"/>
      <c r="CN5230" s="50"/>
      <c r="CO5230" s="50"/>
      <c r="CP5230" s="50"/>
      <c r="CQ5230" s="50"/>
      <c r="CR5230" s="50"/>
      <c r="CS5230" s="50"/>
      <c r="CT5230" s="50"/>
      <c r="CU5230" s="50"/>
      <c r="CV5230" s="50"/>
      <c r="CW5230" s="50"/>
      <c r="CX5230" s="50"/>
      <c r="CY5230" s="50"/>
      <c r="CZ5230" s="50"/>
      <c r="DA5230" s="50"/>
      <c r="DB5230" s="50"/>
      <c r="DC5230" s="50"/>
      <c r="DD5230" s="50"/>
      <c r="DE5230" s="50"/>
      <c r="DF5230" s="50"/>
      <c r="DG5230" s="50"/>
      <c r="DH5230" s="50"/>
      <c r="DI5230" s="50"/>
      <c r="DJ5230" s="50"/>
      <c r="DK5230" s="50"/>
      <c r="DL5230" s="50"/>
      <c r="DM5230" s="50"/>
      <c r="DN5230" s="50"/>
      <c r="DO5230" s="50"/>
      <c r="DP5230" s="50"/>
      <c r="DQ5230" s="50"/>
      <c r="DR5230" s="50"/>
      <c r="DS5230" s="50"/>
      <c r="DT5230" s="50"/>
      <c r="DU5230" s="50"/>
      <c r="DV5230" s="50"/>
      <c r="DW5230" s="50"/>
      <c r="DX5230" s="50"/>
      <c r="DY5230" s="50"/>
      <c r="DZ5230" s="50"/>
      <c r="EA5230" s="50"/>
      <c r="EB5230" s="50"/>
    </row>
    <row r="5231" spans="1:132" s="45" customFormat="1" ht="13.5" customHeight="1">
      <c r="A5231" s="134"/>
      <c r="B5231" s="140" t="s">
        <v>129</v>
      </c>
      <c r="C5231" s="145">
        <v>7435272</v>
      </c>
      <c r="D5231" s="146">
        <v>7193549.78</v>
      </c>
      <c r="E5231" s="133">
        <f t="shared" si="0"/>
        <v>96.74897945898954</v>
      </c>
      <c r="F5231"/>
      <c r="G5231" s="50"/>
      <c r="H5231" s="50"/>
      <c r="I5231" s="50"/>
      <c r="J5231" s="50"/>
      <c r="K5231" s="50"/>
      <c r="L5231" s="50"/>
      <c r="M5231" s="50"/>
      <c r="N5231" s="50"/>
      <c r="O5231" s="50"/>
      <c r="P5231" s="50"/>
      <c r="Q5231" s="50"/>
      <c r="R5231" s="50"/>
      <c r="S5231" s="50"/>
      <c r="T5231" s="50"/>
      <c r="U5231" s="50"/>
      <c r="V5231" s="50"/>
      <c r="W5231" s="50"/>
      <c r="X5231" s="50"/>
      <c r="Y5231" s="50"/>
      <c r="Z5231" s="50"/>
      <c r="AA5231" s="50"/>
      <c r="AB5231" s="50"/>
      <c r="AC5231" s="50"/>
      <c r="AD5231" s="50"/>
      <c r="AE5231" s="50"/>
      <c r="AF5231" s="50"/>
      <c r="AG5231" s="50"/>
      <c r="AH5231" s="50"/>
      <c r="AI5231" s="50"/>
      <c r="AJ5231" s="50"/>
      <c r="AK5231" s="50"/>
      <c r="AL5231" s="50"/>
      <c r="AM5231" s="50"/>
      <c r="AN5231" s="50"/>
      <c r="AO5231" s="50"/>
      <c r="AP5231" s="50"/>
      <c r="AQ5231" s="50"/>
      <c r="AR5231" s="50"/>
      <c r="AS5231" s="50"/>
      <c r="AT5231" s="50"/>
      <c r="AU5231" s="50"/>
      <c r="AV5231" s="50"/>
      <c r="AW5231" s="50"/>
      <c r="AX5231" s="50"/>
      <c r="AY5231" s="50"/>
      <c r="AZ5231" s="50"/>
      <c r="BA5231" s="50"/>
      <c r="BB5231" s="50"/>
      <c r="BC5231" s="50"/>
      <c r="BD5231" s="50"/>
      <c r="BE5231" s="50"/>
      <c r="BF5231" s="50"/>
      <c r="BG5231" s="50"/>
      <c r="BH5231" s="50"/>
      <c r="BI5231" s="50"/>
      <c r="BJ5231" s="50"/>
      <c r="BK5231" s="50"/>
      <c r="BL5231" s="50"/>
      <c r="BM5231" s="50"/>
      <c r="BN5231" s="50"/>
      <c r="BO5231" s="50"/>
      <c r="BP5231" s="50"/>
      <c r="BQ5231" s="50"/>
      <c r="BR5231" s="50"/>
      <c r="BS5231" s="50"/>
      <c r="BT5231" s="50"/>
      <c r="BU5231" s="50"/>
      <c r="BV5231" s="50"/>
      <c r="BW5231" s="50"/>
      <c r="BX5231" s="50"/>
      <c r="BY5231" s="50"/>
      <c r="BZ5231" s="50"/>
      <c r="CA5231" s="50"/>
      <c r="CB5231" s="50"/>
      <c r="CC5231" s="50"/>
      <c r="CD5231" s="50"/>
      <c r="CE5231" s="50"/>
      <c r="CF5231" s="50"/>
      <c r="CG5231" s="50"/>
      <c r="CH5231" s="50"/>
      <c r="CI5231" s="50"/>
      <c r="CJ5231" s="50"/>
      <c r="CK5231" s="50"/>
      <c r="CL5231" s="50"/>
      <c r="CM5231" s="50"/>
      <c r="CN5231" s="50"/>
      <c r="CO5231" s="50"/>
      <c r="CP5231" s="50"/>
      <c r="CQ5231" s="50"/>
      <c r="CR5231" s="50"/>
      <c r="CS5231" s="50"/>
      <c r="CT5231" s="50"/>
      <c r="CU5231" s="50"/>
      <c r="CV5231" s="50"/>
      <c r="CW5231" s="50"/>
      <c r="CX5231" s="50"/>
      <c r="CY5231" s="50"/>
      <c r="CZ5231" s="50"/>
      <c r="DA5231" s="50"/>
      <c r="DB5231" s="50"/>
      <c r="DC5231" s="50"/>
      <c r="DD5231" s="50"/>
      <c r="DE5231" s="50"/>
      <c r="DF5231" s="50"/>
      <c r="DG5231" s="50"/>
      <c r="DH5231" s="50"/>
      <c r="DI5231" s="50"/>
      <c r="DJ5231" s="50"/>
      <c r="DK5231" s="50"/>
      <c r="DL5231" s="50"/>
      <c r="DM5231" s="50"/>
      <c r="DN5231" s="50"/>
      <c r="DO5231" s="50"/>
      <c r="DP5231" s="50"/>
      <c r="DQ5231" s="50"/>
      <c r="DR5231" s="50"/>
      <c r="DS5231" s="50"/>
      <c r="DT5231" s="50"/>
      <c r="DU5231" s="50"/>
      <c r="DV5231" s="50"/>
      <c r="DW5231" s="50"/>
      <c r="DX5231" s="50"/>
      <c r="DY5231" s="50"/>
      <c r="DZ5231" s="50"/>
      <c r="EA5231" s="50"/>
      <c r="EB5231" s="50"/>
    </row>
    <row r="5232" spans="1:132" s="45" customFormat="1" ht="13.5" customHeight="1">
      <c r="A5232" s="134"/>
      <c r="B5232" s="142" t="s">
        <v>80</v>
      </c>
      <c r="C5232" s="147">
        <f>SUM(C5222:C5231)</f>
        <v>161399403</v>
      </c>
      <c r="D5232" s="147">
        <f>SUM(D5222:D5231)</f>
        <v>151349243.23</v>
      </c>
      <c r="E5232" s="149">
        <f t="shared" si="0"/>
        <v>93.77311217811629</v>
      </c>
      <c r="F5232"/>
      <c r="G5232" s="50"/>
      <c r="H5232" s="50"/>
      <c r="I5232" s="50"/>
      <c r="J5232" s="50"/>
      <c r="K5232" s="50"/>
      <c r="L5232" s="50"/>
      <c r="M5232" s="50"/>
      <c r="N5232" s="50"/>
      <c r="O5232" s="50"/>
      <c r="P5232" s="50"/>
      <c r="Q5232" s="50"/>
      <c r="R5232" s="50"/>
      <c r="S5232" s="50"/>
      <c r="T5232" s="50"/>
      <c r="U5232" s="50"/>
      <c r="V5232" s="50"/>
      <c r="W5232" s="50"/>
      <c r="X5232" s="50"/>
      <c r="Y5232" s="50"/>
      <c r="Z5232" s="50"/>
      <c r="AA5232" s="50"/>
      <c r="AB5232" s="50"/>
      <c r="AC5232" s="50"/>
      <c r="AD5232" s="50"/>
      <c r="AE5232" s="50"/>
      <c r="AF5232" s="50"/>
      <c r="AG5232" s="50"/>
      <c r="AH5232" s="50"/>
      <c r="AI5232" s="50"/>
      <c r="AJ5232" s="50"/>
      <c r="AK5232" s="50"/>
      <c r="AL5232" s="50"/>
      <c r="AM5232" s="50"/>
      <c r="AN5232" s="50"/>
      <c r="AO5232" s="50"/>
      <c r="AP5232" s="50"/>
      <c r="AQ5232" s="50"/>
      <c r="AR5232" s="50"/>
      <c r="AS5232" s="50"/>
      <c r="AT5232" s="50"/>
      <c r="AU5232" s="50"/>
      <c r="AV5232" s="50"/>
      <c r="AW5232" s="50"/>
      <c r="AX5232" s="50"/>
      <c r="AY5232" s="50"/>
      <c r="AZ5232" s="50"/>
      <c r="BA5232" s="50"/>
      <c r="BB5232" s="50"/>
      <c r="BC5232" s="50"/>
      <c r="BD5232" s="50"/>
      <c r="BE5232" s="50"/>
      <c r="BF5232" s="50"/>
      <c r="BG5232" s="50"/>
      <c r="BH5232" s="50"/>
      <c r="BI5232" s="50"/>
      <c r="BJ5232" s="50"/>
      <c r="BK5232" s="50"/>
      <c r="BL5232" s="50"/>
      <c r="BM5232" s="50"/>
      <c r="BN5232" s="50"/>
      <c r="BO5232" s="50"/>
      <c r="BP5232" s="50"/>
      <c r="BQ5232" s="50"/>
      <c r="BR5232" s="50"/>
      <c r="BS5232" s="50"/>
      <c r="BT5232" s="50"/>
      <c r="BU5232" s="50"/>
      <c r="BV5232" s="50"/>
      <c r="BW5232" s="50"/>
      <c r="BX5232" s="50"/>
      <c r="BY5232" s="50"/>
      <c r="BZ5232" s="50"/>
      <c r="CA5232" s="50"/>
      <c r="CB5232" s="50"/>
      <c r="CC5232" s="50"/>
      <c r="CD5232" s="50"/>
      <c r="CE5232" s="50"/>
      <c r="CF5232" s="50"/>
      <c r="CG5232" s="50"/>
      <c r="CH5232" s="50"/>
      <c r="CI5232" s="50"/>
      <c r="CJ5232" s="50"/>
      <c r="CK5232" s="50"/>
      <c r="CL5232" s="50"/>
      <c r="CM5232" s="50"/>
      <c r="CN5232" s="50"/>
      <c r="CO5232" s="50"/>
      <c r="CP5232" s="50"/>
      <c r="CQ5232" s="50"/>
      <c r="CR5232" s="50"/>
      <c r="CS5232" s="50"/>
      <c r="CT5232" s="50"/>
      <c r="CU5232" s="50"/>
      <c r="CV5232" s="50"/>
      <c r="CW5232" s="50"/>
      <c r="CX5232" s="50"/>
      <c r="CY5232" s="50"/>
      <c r="CZ5232" s="50"/>
      <c r="DA5232" s="50"/>
      <c r="DB5232" s="50"/>
      <c r="DC5232" s="50"/>
      <c r="DD5232" s="50"/>
      <c r="DE5232" s="50"/>
      <c r="DF5232" s="50"/>
      <c r="DG5232" s="50"/>
      <c r="DH5232" s="50"/>
      <c r="DI5232" s="50"/>
      <c r="DJ5232" s="50"/>
      <c r="DK5232" s="50"/>
      <c r="DL5232" s="50"/>
      <c r="DM5232" s="50"/>
      <c r="DN5232" s="50"/>
      <c r="DO5232" s="50"/>
      <c r="DP5232" s="50"/>
      <c r="DQ5232" s="50"/>
      <c r="DR5232" s="50"/>
      <c r="DS5232" s="50"/>
      <c r="DT5232" s="50"/>
      <c r="DU5232" s="50"/>
      <c r="DV5232" s="50"/>
      <c r="DW5232" s="50"/>
      <c r="DX5232" s="50"/>
      <c r="DY5232" s="50"/>
      <c r="DZ5232" s="50"/>
      <c r="EA5232" s="50"/>
      <c r="EB5232" s="50"/>
    </row>
    <row r="5233" spans="1:132" s="45" customFormat="1" ht="13.5" customHeight="1">
      <c r="A5233" s="134"/>
      <c r="B5233" s="140" t="s">
        <v>219</v>
      </c>
      <c r="C5233" s="145">
        <v>4330801</v>
      </c>
      <c r="D5233" s="145">
        <v>2153114.46</v>
      </c>
      <c r="E5233" s="133">
        <f t="shared" si="0"/>
        <v>49.71631021605472</v>
      </c>
      <c r="F5233"/>
      <c r="G5233" s="50"/>
      <c r="H5233" s="50"/>
      <c r="I5233" s="50"/>
      <c r="J5233" s="50"/>
      <c r="K5233" s="50"/>
      <c r="L5233" s="50"/>
      <c r="M5233" s="50"/>
      <c r="N5233" s="50"/>
      <c r="O5233" s="50"/>
      <c r="P5233" s="50"/>
      <c r="Q5233" s="50"/>
      <c r="R5233" s="50"/>
      <c r="S5233" s="50"/>
      <c r="T5233" s="50"/>
      <c r="U5233" s="50"/>
      <c r="V5233" s="50"/>
      <c r="W5233" s="50"/>
      <c r="X5233" s="50"/>
      <c r="Y5233" s="50"/>
      <c r="Z5233" s="50"/>
      <c r="AA5233" s="50"/>
      <c r="AB5233" s="50"/>
      <c r="AC5233" s="50"/>
      <c r="AD5233" s="50"/>
      <c r="AE5233" s="50"/>
      <c r="AF5233" s="50"/>
      <c r="AG5233" s="50"/>
      <c r="AH5233" s="50"/>
      <c r="AI5233" s="50"/>
      <c r="AJ5233" s="50"/>
      <c r="AK5233" s="50"/>
      <c r="AL5233" s="50"/>
      <c r="AM5233" s="50"/>
      <c r="AN5233" s="50"/>
      <c r="AO5233" s="50"/>
      <c r="AP5233" s="50"/>
      <c r="AQ5233" s="50"/>
      <c r="AR5233" s="50"/>
      <c r="AS5233" s="50"/>
      <c r="AT5233" s="50"/>
      <c r="AU5233" s="50"/>
      <c r="AV5233" s="50"/>
      <c r="AW5233" s="50"/>
      <c r="AX5233" s="50"/>
      <c r="AY5233" s="50"/>
      <c r="AZ5233" s="50"/>
      <c r="BA5233" s="50"/>
      <c r="BB5233" s="50"/>
      <c r="BC5233" s="50"/>
      <c r="BD5233" s="50"/>
      <c r="BE5233" s="50"/>
      <c r="BF5233" s="50"/>
      <c r="BG5233" s="50"/>
      <c r="BH5233" s="50"/>
      <c r="BI5233" s="50"/>
      <c r="BJ5233" s="50"/>
      <c r="BK5233" s="50"/>
      <c r="BL5233" s="50"/>
      <c r="BM5233" s="50"/>
      <c r="BN5233" s="50"/>
      <c r="BO5233" s="50"/>
      <c r="BP5233" s="50"/>
      <c r="BQ5233" s="50"/>
      <c r="BR5233" s="50"/>
      <c r="BS5233" s="50"/>
      <c r="BT5233" s="50"/>
      <c r="BU5233" s="50"/>
      <c r="BV5233" s="50"/>
      <c r="BW5233" s="50"/>
      <c r="BX5233" s="50"/>
      <c r="BY5233" s="50"/>
      <c r="BZ5233" s="50"/>
      <c r="CA5233" s="50"/>
      <c r="CB5233" s="50"/>
      <c r="CC5233" s="50"/>
      <c r="CD5233" s="50"/>
      <c r="CE5233" s="50"/>
      <c r="CF5233" s="50"/>
      <c r="CG5233" s="50"/>
      <c r="CH5233" s="50"/>
      <c r="CI5233" s="50"/>
      <c r="CJ5233" s="50"/>
      <c r="CK5233" s="50"/>
      <c r="CL5233" s="50"/>
      <c r="CM5233" s="50"/>
      <c r="CN5233" s="50"/>
      <c r="CO5233" s="50"/>
      <c r="CP5233" s="50"/>
      <c r="CQ5233" s="50"/>
      <c r="CR5233" s="50"/>
      <c r="CS5233" s="50"/>
      <c r="CT5233" s="50"/>
      <c r="CU5233" s="50"/>
      <c r="CV5233" s="50"/>
      <c r="CW5233" s="50"/>
      <c r="CX5233" s="50"/>
      <c r="CY5233" s="50"/>
      <c r="CZ5233" s="50"/>
      <c r="DA5233" s="50"/>
      <c r="DB5233" s="50"/>
      <c r="DC5233" s="50"/>
      <c r="DD5233" s="50"/>
      <c r="DE5233" s="50"/>
      <c r="DF5233" s="50"/>
      <c r="DG5233" s="50"/>
      <c r="DH5233" s="50"/>
      <c r="DI5233" s="50"/>
      <c r="DJ5233" s="50"/>
      <c r="DK5233" s="50"/>
      <c r="DL5233" s="50"/>
      <c r="DM5233" s="50"/>
      <c r="DN5233" s="50"/>
      <c r="DO5233" s="50"/>
      <c r="DP5233" s="50"/>
      <c r="DQ5233" s="50"/>
      <c r="DR5233" s="50"/>
      <c r="DS5233" s="50"/>
      <c r="DT5233" s="50"/>
      <c r="DU5233" s="50"/>
      <c r="DV5233" s="50"/>
      <c r="DW5233" s="50"/>
      <c r="DX5233" s="50"/>
      <c r="DY5233" s="50"/>
      <c r="DZ5233" s="50"/>
      <c r="EA5233" s="50"/>
      <c r="EB5233" s="50"/>
    </row>
    <row r="5234" spans="1:132" s="45" customFormat="1" ht="13.5" customHeight="1">
      <c r="A5234" s="134"/>
      <c r="B5234" s="140"/>
      <c r="C5234" s="145"/>
      <c r="D5234" s="145"/>
      <c r="E5234" s="133"/>
      <c r="F5234"/>
      <c r="G5234" s="50"/>
      <c r="H5234" s="50"/>
      <c r="I5234" s="50"/>
      <c r="J5234" s="50"/>
      <c r="K5234" s="50"/>
      <c r="L5234" s="50"/>
      <c r="M5234" s="50"/>
      <c r="N5234" s="50"/>
      <c r="O5234" s="50"/>
      <c r="P5234" s="50"/>
      <c r="Q5234" s="50"/>
      <c r="R5234" s="50"/>
      <c r="S5234" s="50"/>
      <c r="T5234" s="50"/>
      <c r="U5234" s="50"/>
      <c r="V5234" s="50"/>
      <c r="W5234" s="50"/>
      <c r="X5234" s="50"/>
      <c r="Y5234" s="50"/>
      <c r="Z5234" s="50"/>
      <c r="AA5234" s="50"/>
      <c r="AB5234" s="50"/>
      <c r="AC5234" s="50"/>
      <c r="AD5234" s="50"/>
      <c r="AE5234" s="50"/>
      <c r="AF5234" s="50"/>
      <c r="AG5234" s="50"/>
      <c r="AH5234" s="50"/>
      <c r="AI5234" s="50"/>
      <c r="AJ5234" s="50"/>
      <c r="AK5234" s="50"/>
      <c r="AL5234" s="50"/>
      <c r="AM5234" s="50"/>
      <c r="AN5234" s="50"/>
      <c r="AO5234" s="50"/>
      <c r="AP5234" s="50"/>
      <c r="AQ5234" s="50"/>
      <c r="AR5234" s="50"/>
      <c r="AS5234" s="50"/>
      <c r="AT5234" s="50"/>
      <c r="AU5234" s="50"/>
      <c r="AV5234" s="50"/>
      <c r="AW5234" s="50"/>
      <c r="AX5234" s="50"/>
      <c r="AY5234" s="50"/>
      <c r="AZ5234" s="50"/>
      <c r="BA5234" s="50"/>
      <c r="BB5234" s="50"/>
      <c r="BC5234" s="50"/>
      <c r="BD5234" s="50"/>
      <c r="BE5234" s="50"/>
      <c r="BF5234" s="50"/>
      <c r="BG5234" s="50"/>
      <c r="BH5234" s="50"/>
      <c r="BI5234" s="50"/>
      <c r="BJ5234" s="50"/>
      <c r="BK5234" s="50"/>
      <c r="BL5234" s="50"/>
      <c r="BM5234" s="50"/>
      <c r="BN5234" s="50"/>
      <c r="BO5234" s="50"/>
      <c r="BP5234" s="50"/>
      <c r="BQ5234" s="50"/>
      <c r="BR5234" s="50"/>
      <c r="BS5234" s="50"/>
      <c r="BT5234" s="50"/>
      <c r="BU5234" s="50"/>
      <c r="BV5234" s="50"/>
      <c r="BW5234" s="50"/>
      <c r="BX5234" s="50"/>
      <c r="BY5234" s="50"/>
      <c r="BZ5234" s="50"/>
      <c r="CA5234" s="50"/>
      <c r="CB5234" s="50"/>
      <c r="CC5234" s="50"/>
      <c r="CD5234" s="50"/>
      <c r="CE5234" s="50"/>
      <c r="CF5234" s="50"/>
      <c r="CG5234" s="50"/>
      <c r="CH5234" s="50"/>
      <c r="CI5234" s="50"/>
      <c r="CJ5234" s="50"/>
      <c r="CK5234" s="50"/>
      <c r="CL5234" s="50"/>
      <c r="CM5234" s="50"/>
      <c r="CN5234" s="50"/>
      <c r="CO5234" s="50"/>
      <c r="CP5234" s="50"/>
      <c r="CQ5234" s="50"/>
      <c r="CR5234" s="50"/>
      <c r="CS5234" s="50"/>
      <c r="CT5234" s="50"/>
      <c r="CU5234" s="50"/>
      <c r="CV5234" s="50"/>
      <c r="CW5234" s="50"/>
      <c r="CX5234" s="50"/>
      <c r="CY5234" s="50"/>
      <c r="CZ5234" s="50"/>
      <c r="DA5234" s="50"/>
      <c r="DB5234" s="50"/>
      <c r="DC5234" s="50"/>
      <c r="DD5234" s="50"/>
      <c r="DE5234" s="50"/>
      <c r="DF5234" s="50"/>
      <c r="DG5234" s="50"/>
      <c r="DH5234" s="50"/>
      <c r="DI5234" s="50"/>
      <c r="DJ5234" s="50"/>
      <c r="DK5234" s="50"/>
      <c r="DL5234" s="50"/>
      <c r="DM5234" s="50"/>
      <c r="DN5234" s="50"/>
      <c r="DO5234" s="50"/>
      <c r="DP5234" s="50"/>
      <c r="DQ5234" s="50"/>
      <c r="DR5234" s="50"/>
      <c r="DS5234" s="50"/>
      <c r="DT5234" s="50"/>
      <c r="DU5234" s="50"/>
      <c r="DV5234" s="50"/>
      <c r="DW5234" s="50"/>
      <c r="DX5234" s="50"/>
      <c r="DY5234" s="50"/>
      <c r="DZ5234" s="50"/>
      <c r="EA5234" s="50"/>
      <c r="EB5234" s="50"/>
    </row>
    <row r="5235" spans="1:132" s="148" customFormat="1" ht="13.5" customHeight="1">
      <c r="A5235" s="128"/>
      <c r="B5235" s="150" t="s">
        <v>81</v>
      </c>
      <c r="C5235" s="151">
        <f>SUM(C5232:C5233)</f>
        <v>165730204</v>
      </c>
      <c r="D5235" s="151">
        <f>SUM(D5232:D5233)</f>
        <v>153502357.69</v>
      </c>
      <c r="E5235" s="152">
        <f t="shared" si="0"/>
        <v>92.62183596298476</v>
      </c>
      <c r="F5235" s="9"/>
      <c r="G5235" s="50"/>
      <c r="H5235" s="50"/>
      <c r="I5235" s="50"/>
      <c r="J5235" s="50"/>
      <c r="K5235" s="50"/>
      <c r="L5235" s="50"/>
      <c r="M5235" s="50"/>
      <c r="N5235" s="50"/>
      <c r="O5235" s="50"/>
      <c r="P5235" s="50"/>
      <c r="Q5235" s="50"/>
      <c r="R5235" s="50"/>
      <c r="S5235" s="50"/>
      <c r="T5235" s="50"/>
      <c r="U5235" s="50"/>
      <c r="V5235" s="50"/>
      <c r="W5235" s="50"/>
      <c r="X5235" s="50"/>
      <c r="Y5235" s="50"/>
      <c r="Z5235" s="50"/>
      <c r="AA5235" s="50"/>
      <c r="AB5235" s="50"/>
      <c r="AC5235" s="50"/>
      <c r="AD5235" s="50"/>
      <c r="AE5235" s="50"/>
      <c r="AF5235" s="50"/>
      <c r="AG5235" s="50"/>
      <c r="AH5235" s="50"/>
      <c r="AI5235" s="50"/>
      <c r="AJ5235" s="50"/>
      <c r="AK5235" s="50"/>
      <c r="AL5235" s="50"/>
      <c r="AM5235" s="50"/>
      <c r="AN5235" s="50"/>
      <c r="AO5235" s="50"/>
      <c r="AP5235" s="50"/>
      <c r="AQ5235" s="50"/>
      <c r="AR5235" s="50"/>
      <c r="AS5235" s="50"/>
      <c r="AT5235" s="50"/>
      <c r="AU5235" s="50"/>
      <c r="AV5235" s="50"/>
      <c r="AW5235" s="50"/>
      <c r="AX5235" s="50"/>
      <c r="AY5235" s="50"/>
      <c r="AZ5235" s="50"/>
      <c r="BA5235" s="50"/>
      <c r="BB5235" s="50"/>
      <c r="BC5235" s="50"/>
      <c r="BD5235" s="50"/>
      <c r="BE5235" s="50"/>
      <c r="BF5235" s="50"/>
      <c r="BG5235" s="50"/>
      <c r="BH5235" s="50"/>
      <c r="BI5235" s="50"/>
      <c r="BJ5235" s="50"/>
      <c r="BK5235" s="50"/>
      <c r="BL5235" s="50"/>
      <c r="BM5235" s="50"/>
      <c r="BN5235" s="50"/>
      <c r="BO5235" s="50"/>
      <c r="BP5235" s="50"/>
      <c r="BQ5235" s="50"/>
      <c r="BR5235" s="50"/>
      <c r="BS5235" s="50"/>
      <c r="BT5235" s="50"/>
      <c r="BU5235" s="50"/>
      <c r="BV5235" s="50"/>
      <c r="BW5235" s="50"/>
      <c r="BX5235" s="50"/>
      <c r="BY5235" s="50"/>
      <c r="BZ5235" s="50"/>
      <c r="CA5235" s="50"/>
      <c r="CB5235" s="50"/>
      <c r="CC5235" s="50"/>
      <c r="CD5235" s="50"/>
      <c r="CE5235" s="50"/>
      <c r="CF5235" s="50"/>
      <c r="CG5235" s="50"/>
      <c r="CH5235" s="50"/>
      <c r="CI5235" s="50"/>
      <c r="CJ5235" s="50"/>
      <c r="CK5235" s="50"/>
      <c r="CL5235" s="50"/>
      <c r="CM5235" s="50"/>
      <c r="CN5235" s="50"/>
      <c r="CO5235" s="50"/>
      <c r="CP5235" s="50"/>
      <c r="CQ5235" s="50"/>
      <c r="CR5235" s="50"/>
      <c r="CS5235" s="50"/>
      <c r="CT5235" s="50"/>
      <c r="CU5235" s="50"/>
      <c r="CV5235" s="50"/>
      <c r="CW5235" s="50"/>
      <c r="CX5235" s="50"/>
      <c r="CY5235" s="50"/>
      <c r="CZ5235" s="50"/>
      <c r="DA5235" s="50"/>
      <c r="DB5235" s="50"/>
      <c r="DC5235" s="50"/>
      <c r="DD5235" s="50"/>
      <c r="DE5235" s="50"/>
      <c r="DF5235" s="50"/>
      <c r="DG5235" s="50"/>
      <c r="DH5235" s="50"/>
      <c r="DI5235" s="50"/>
      <c r="DJ5235" s="50"/>
      <c r="DK5235" s="50"/>
      <c r="DL5235" s="50"/>
      <c r="DM5235" s="50"/>
      <c r="DN5235" s="50"/>
      <c r="DO5235" s="50"/>
      <c r="DP5235" s="50"/>
      <c r="DQ5235" s="50"/>
      <c r="DR5235" s="50"/>
      <c r="DS5235" s="50"/>
      <c r="DT5235" s="50"/>
      <c r="DU5235" s="50"/>
      <c r="DV5235" s="50"/>
      <c r="DW5235" s="50"/>
      <c r="DX5235" s="50"/>
      <c r="DY5235" s="50"/>
      <c r="DZ5235" s="50"/>
      <c r="EA5235" s="50"/>
      <c r="EB5235" s="50"/>
    </row>
    <row r="5236" spans="1:132" s="156" customFormat="1" ht="13.5" customHeight="1">
      <c r="A5236" s="128"/>
      <c r="B5236" s="129"/>
      <c r="C5236" s="73"/>
      <c r="D5236" s="73"/>
      <c r="E5236" s="130"/>
      <c r="F5236" s="155"/>
      <c r="G5236" s="50"/>
      <c r="H5236" s="50"/>
      <c r="I5236" s="50"/>
      <c r="J5236" s="50"/>
      <c r="K5236" s="50"/>
      <c r="L5236" s="50"/>
      <c r="M5236" s="50"/>
      <c r="N5236" s="50"/>
      <c r="O5236" s="50"/>
      <c r="P5236" s="50"/>
      <c r="Q5236" s="50"/>
      <c r="R5236" s="50"/>
      <c r="S5236" s="50"/>
      <c r="T5236" s="50"/>
      <c r="U5236" s="50"/>
      <c r="V5236" s="50"/>
      <c r="W5236" s="50"/>
      <c r="X5236" s="50"/>
      <c r="Y5236" s="50"/>
      <c r="Z5236" s="50"/>
      <c r="AA5236" s="50"/>
      <c r="AB5236" s="50"/>
      <c r="AC5236" s="50"/>
      <c r="AD5236" s="50"/>
      <c r="AE5236" s="50"/>
      <c r="AF5236" s="50"/>
      <c r="AG5236" s="50"/>
      <c r="AH5236" s="50"/>
      <c r="AI5236" s="50"/>
      <c r="AJ5236" s="50"/>
      <c r="AK5236" s="50"/>
      <c r="AL5236" s="50"/>
      <c r="AM5236" s="50"/>
      <c r="AN5236" s="50"/>
      <c r="AO5236" s="50"/>
      <c r="AP5236" s="50"/>
      <c r="AQ5236" s="50"/>
      <c r="AR5236" s="50"/>
      <c r="AS5236" s="50"/>
      <c r="AT5236" s="50"/>
      <c r="AU5236" s="50"/>
      <c r="AV5236" s="50"/>
      <c r="AW5236" s="50"/>
      <c r="AX5236" s="50"/>
      <c r="AY5236" s="50"/>
      <c r="AZ5236" s="50"/>
      <c r="BA5236" s="50"/>
      <c r="BB5236" s="50"/>
      <c r="BC5236" s="50"/>
      <c r="BD5236" s="50"/>
      <c r="BE5236" s="50"/>
      <c r="BF5236" s="50"/>
      <c r="BG5236" s="50"/>
      <c r="BH5236" s="50"/>
      <c r="BI5236" s="50"/>
      <c r="BJ5236" s="50"/>
      <c r="BK5236" s="50"/>
      <c r="BL5236" s="50"/>
      <c r="BM5236" s="50"/>
      <c r="BN5236" s="50"/>
      <c r="BO5236" s="50"/>
      <c r="BP5236" s="50"/>
      <c r="BQ5236" s="50"/>
      <c r="BR5236" s="50"/>
      <c r="BS5236" s="50"/>
      <c r="BT5236" s="50"/>
      <c r="BU5236" s="50"/>
      <c r="BV5236" s="50"/>
      <c r="BW5236" s="50"/>
      <c r="BX5236" s="50"/>
      <c r="BY5236" s="50"/>
      <c r="BZ5236" s="50"/>
      <c r="CA5236" s="50"/>
      <c r="CB5236" s="50"/>
      <c r="CC5236" s="50"/>
      <c r="CD5236" s="50"/>
      <c r="CE5236" s="50"/>
      <c r="CF5236" s="50"/>
      <c r="CG5236" s="50"/>
      <c r="CH5236" s="50"/>
      <c r="CI5236" s="50"/>
      <c r="CJ5236" s="50"/>
      <c r="CK5236" s="50"/>
      <c r="CL5236" s="50"/>
      <c r="CM5236" s="50"/>
      <c r="CN5236" s="50"/>
      <c r="CO5236" s="50"/>
      <c r="CP5236" s="50"/>
      <c r="CQ5236" s="50"/>
      <c r="CR5236" s="50"/>
      <c r="CS5236" s="50"/>
      <c r="CT5236" s="50"/>
      <c r="CU5236" s="50"/>
      <c r="CV5236" s="50"/>
      <c r="CW5236" s="50"/>
      <c r="CX5236" s="50"/>
      <c r="CY5236" s="50"/>
      <c r="CZ5236" s="50"/>
      <c r="DA5236" s="50"/>
      <c r="DB5236" s="50"/>
      <c r="DC5236" s="50"/>
      <c r="DD5236" s="50"/>
      <c r="DE5236" s="50"/>
      <c r="DF5236" s="50"/>
      <c r="DG5236" s="50"/>
      <c r="DH5236" s="50"/>
      <c r="DI5236" s="50"/>
      <c r="DJ5236" s="50"/>
      <c r="DK5236" s="50"/>
      <c r="DL5236" s="50"/>
      <c r="DM5236" s="50"/>
      <c r="DN5236" s="50"/>
      <c r="DO5236" s="50"/>
      <c r="DP5236" s="50"/>
      <c r="DQ5236" s="50"/>
      <c r="DR5236" s="50"/>
      <c r="DS5236" s="50"/>
      <c r="DT5236" s="50"/>
      <c r="DU5236" s="50"/>
      <c r="DV5236" s="50"/>
      <c r="DW5236" s="50"/>
      <c r="DX5236" s="50"/>
      <c r="DY5236" s="50"/>
      <c r="DZ5236" s="50"/>
      <c r="EA5236" s="50"/>
      <c r="EB5236" s="50"/>
    </row>
    <row r="5237" spans="1:132" s="156" customFormat="1" ht="13.5" customHeight="1">
      <c r="A5237" s="128"/>
      <c r="B5237" s="129"/>
      <c r="C5237" s="73"/>
      <c r="D5237" s="73"/>
      <c r="E5237" s="130"/>
      <c r="F5237" s="155"/>
      <c r="G5237" s="50"/>
      <c r="H5237" s="50"/>
      <c r="I5237" s="50"/>
      <c r="J5237" s="50"/>
      <c r="K5237" s="50"/>
      <c r="L5237" s="50"/>
      <c r="M5237" s="50"/>
      <c r="N5237" s="50"/>
      <c r="O5237" s="50"/>
      <c r="P5237" s="50"/>
      <c r="Q5237" s="50"/>
      <c r="R5237" s="50"/>
      <c r="S5237" s="50"/>
      <c r="T5237" s="50"/>
      <c r="U5237" s="50"/>
      <c r="V5237" s="50"/>
      <c r="W5237" s="50"/>
      <c r="X5237" s="50"/>
      <c r="Y5237" s="50"/>
      <c r="Z5237" s="50"/>
      <c r="AA5237" s="50"/>
      <c r="AB5237" s="50"/>
      <c r="AC5237" s="50"/>
      <c r="AD5237" s="50"/>
      <c r="AE5237" s="50"/>
      <c r="AF5237" s="50"/>
      <c r="AG5237" s="50"/>
      <c r="AH5237" s="50"/>
      <c r="AI5237" s="50"/>
      <c r="AJ5237" s="50"/>
      <c r="AK5237" s="50"/>
      <c r="AL5237" s="50"/>
      <c r="AM5237" s="50"/>
      <c r="AN5237" s="50"/>
      <c r="AO5237" s="50"/>
      <c r="AP5237" s="50"/>
      <c r="AQ5237" s="50"/>
      <c r="AR5237" s="50"/>
      <c r="AS5237" s="50"/>
      <c r="AT5237" s="50"/>
      <c r="AU5237" s="50"/>
      <c r="AV5237" s="50"/>
      <c r="AW5237" s="50"/>
      <c r="AX5237" s="50"/>
      <c r="AY5237" s="50"/>
      <c r="AZ5237" s="50"/>
      <c r="BA5237" s="50"/>
      <c r="BB5237" s="50"/>
      <c r="BC5237" s="50"/>
      <c r="BD5237" s="50"/>
      <c r="BE5237" s="50"/>
      <c r="BF5237" s="50"/>
      <c r="BG5237" s="50"/>
      <c r="BH5237" s="50"/>
      <c r="BI5237" s="50"/>
      <c r="BJ5237" s="50"/>
      <c r="BK5237" s="50"/>
      <c r="BL5237" s="50"/>
      <c r="BM5237" s="50"/>
      <c r="BN5237" s="50"/>
      <c r="BO5237" s="50"/>
      <c r="BP5237" s="50"/>
      <c r="BQ5237" s="50"/>
      <c r="BR5237" s="50"/>
      <c r="BS5237" s="50"/>
      <c r="BT5237" s="50"/>
      <c r="BU5237" s="50"/>
      <c r="BV5237" s="50"/>
      <c r="BW5237" s="50"/>
      <c r="BX5237" s="50"/>
      <c r="BY5237" s="50"/>
      <c r="BZ5237" s="50"/>
      <c r="CA5237" s="50"/>
      <c r="CB5237" s="50"/>
      <c r="CC5237" s="50"/>
      <c r="CD5237" s="50"/>
      <c r="CE5237" s="50"/>
      <c r="CF5237" s="50"/>
      <c r="CG5237" s="50"/>
      <c r="CH5237" s="50"/>
      <c r="CI5237" s="50"/>
      <c r="CJ5237" s="50"/>
      <c r="CK5237" s="50"/>
      <c r="CL5237" s="50"/>
      <c r="CM5237" s="50"/>
      <c r="CN5237" s="50"/>
      <c r="CO5237" s="50"/>
      <c r="CP5237" s="50"/>
      <c r="CQ5237" s="50"/>
      <c r="CR5237" s="50"/>
      <c r="CS5237" s="50"/>
      <c r="CT5237" s="50"/>
      <c r="CU5237" s="50"/>
      <c r="CV5237" s="50"/>
      <c r="CW5237" s="50"/>
      <c r="CX5237" s="50"/>
      <c r="CY5237" s="50"/>
      <c r="CZ5237" s="50"/>
      <c r="DA5237" s="50"/>
      <c r="DB5237" s="50"/>
      <c r="DC5237" s="50"/>
      <c r="DD5237" s="50"/>
      <c r="DE5237" s="50"/>
      <c r="DF5237" s="50"/>
      <c r="DG5237" s="50"/>
      <c r="DH5237" s="50"/>
      <c r="DI5237" s="50"/>
      <c r="DJ5237" s="50"/>
      <c r="DK5237" s="50"/>
      <c r="DL5237" s="50"/>
      <c r="DM5237" s="50"/>
      <c r="DN5237" s="50"/>
      <c r="DO5237" s="50"/>
      <c r="DP5237" s="50"/>
      <c r="DQ5237" s="50"/>
      <c r="DR5237" s="50"/>
      <c r="DS5237" s="50"/>
      <c r="DT5237" s="50"/>
      <c r="DU5237" s="50"/>
      <c r="DV5237" s="50"/>
      <c r="DW5237" s="50"/>
      <c r="DX5237" s="50"/>
      <c r="DY5237" s="50"/>
      <c r="DZ5237" s="50"/>
      <c r="EA5237" s="50"/>
      <c r="EB5237" s="50"/>
    </row>
    <row r="5238" spans="1:132" s="156" customFormat="1" ht="13.5" customHeight="1">
      <c r="A5238" s="128"/>
      <c r="B5238" s="129"/>
      <c r="C5238" s="73"/>
      <c r="D5238" s="73"/>
      <c r="E5238" s="130"/>
      <c r="F5238" s="155"/>
      <c r="G5238" s="50"/>
      <c r="H5238" s="50"/>
      <c r="I5238" s="50"/>
      <c r="J5238" s="50"/>
      <c r="K5238" s="50"/>
      <c r="L5238" s="50"/>
      <c r="M5238" s="50"/>
      <c r="N5238" s="50"/>
      <c r="O5238" s="50"/>
      <c r="P5238" s="50"/>
      <c r="Q5238" s="50"/>
      <c r="R5238" s="50"/>
      <c r="S5238" s="50"/>
      <c r="T5238" s="50"/>
      <c r="U5238" s="50"/>
      <c r="V5238" s="50"/>
      <c r="W5238" s="50"/>
      <c r="X5238" s="50"/>
      <c r="Y5238" s="50"/>
      <c r="Z5238" s="50"/>
      <c r="AA5238" s="50"/>
      <c r="AB5238" s="50"/>
      <c r="AC5238" s="50"/>
      <c r="AD5238" s="50"/>
      <c r="AE5238" s="50"/>
      <c r="AF5238" s="50"/>
      <c r="AG5238" s="50"/>
      <c r="AH5238" s="50"/>
      <c r="AI5238" s="50"/>
      <c r="AJ5238" s="50"/>
      <c r="AK5238" s="50"/>
      <c r="AL5238" s="50"/>
      <c r="AM5238" s="50"/>
      <c r="AN5238" s="50"/>
      <c r="AO5238" s="50"/>
      <c r="AP5238" s="50"/>
      <c r="AQ5238" s="50"/>
      <c r="AR5238" s="50"/>
      <c r="AS5238" s="50"/>
      <c r="AT5238" s="50"/>
      <c r="AU5238" s="50"/>
      <c r="AV5238" s="50"/>
      <c r="AW5238" s="50"/>
      <c r="AX5238" s="50"/>
      <c r="AY5238" s="50"/>
      <c r="AZ5238" s="50"/>
      <c r="BA5238" s="50"/>
      <c r="BB5238" s="50"/>
      <c r="BC5238" s="50"/>
      <c r="BD5238" s="50"/>
      <c r="BE5238" s="50"/>
      <c r="BF5238" s="50"/>
      <c r="BG5238" s="50"/>
      <c r="BH5238" s="50"/>
      <c r="BI5238" s="50"/>
      <c r="BJ5238" s="50"/>
      <c r="BK5238" s="50"/>
      <c r="BL5238" s="50"/>
      <c r="BM5238" s="50"/>
      <c r="BN5238" s="50"/>
      <c r="BO5238" s="50"/>
      <c r="BP5238" s="50"/>
      <c r="BQ5238" s="50"/>
      <c r="BR5238" s="50"/>
      <c r="BS5238" s="50"/>
      <c r="BT5238" s="50"/>
      <c r="BU5238" s="50"/>
      <c r="BV5238" s="50"/>
      <c r="BW5238" s="50"/>
      <c r="BX5238" s="50"/>
      <c r="BY5238" s="50"/>
      <c r="BZ5238" s="50"/>
      <c r="CA5238" s="50"/>
      <c r="CB5238" s="50"/>
      <c r="CC5238" s="50"/>
      <c r="CD5238" s="50"/>
      <c r="CE5238" s="50"/>
      <c r="CF5238" s="50"/>
      <c r="CG5238" s="50"/>
      <c r="CH5238" s="50"/>
      <c r="CI5238" s="50"/>
      <c r="CJ5238" s="50"/>
      <c r="CK5238" s="50"/>
      <c r="CL5238" s="50"/>
      <c r="CM5238" s="50"/>
      <c r="CN5238" s="50"/>
      <c r="CO5238" s="50"/>
      <c r="CP5238" s="50"/>
      <c r="CQ5238" s="50"/>
      <c r="CR5238" s="50"/>
      <c r="CS5238" s="50"/>
      <c r="CT5238" s="50"/>
      <c r="CU5238" s="50"/>
      <c r="CV5238" s="50"/>
      <c r="CW5238" s="50"/>
      <c r="CX5238" s="50"/>
      <c r="CY5238" s="50"/>
      <c r="CZ5238" s="50"/>
      <c r="DA5238" s="50"/>
      <c r="DB5238" s="50"/>
      <c r="DC5238" s="50"/>
      <c r="DD5238" s="50"/>
      <c r="DE5238" s="50"/>
      <c r="DF5238" s="50"/>
      <c r="DG5238" s="50"/>
      <c r="DH5238" s="50"/>
      <c r="DI5238" s="50"/>
      <c r="DJ5238" s="50"/>
      <c r="DK5238" s="50"/>
      <c r="DL5238" s="50"/>
      <c r="DM5238" s="50"/>
      <c r="DN5238" s="50"/>
      <c r="DO5238" s="50"/>
      <c r="DP5238" s="50"/>
      <c r="DQ5238" s="50"/>
      <c r="DR5238" s="50"/>
      <c r="DS5238" s="50"/>
      <c r="DT5238" s="50"/>
      <c r="DU5238" s="50"/>
      <c r="DV5238" s="50"/>
      <c r="DW5238" s="50"/>
      <c r="DX5238" s="50"/>
      <c r="DY5238" s="50"/>
      <c r="DZ5238" s="50"/>
      <c r="EA5238" s="50"/>
      <c r="EB5238" s="50"/>
    </row>
    <row r="5239" spans="1:132" s="156" customFormat="1" ht="13.5" customHeight="1">
      <c r="A5239" s="128"/>
      <c r="B5239" s="129"/>
      <c r="C5239" s="73"/>
      <c r="D5239" s="73"/>
      <c r="E5239" s="130"/>
      <c r="F5239" s="155"/>
      <c r="G5239" s="50"/>
      <c r="H5239" s="50"/>
      <c r="I5239" s="50"/>
      <c r="J5239" s="50"/>
      <c r="K5239" s="50"/>
      <c r="L5239" s="50"/>
      <c r="M5239" s="50"/>
      <c r="N5239" s="50"/>
      <c r="O5239" s="50"/>
      <c r="P5239" s="50"/>
      <c r="Q5239" s="50"/>
      <c r="R5239" s="50"/>
      <c r="S5239" s="50"/>
      <c r="T5239" s="50"/>
      <c r="U5239" s="50"/>
      <c r="V5239" s="50"/>
      <c r="W5239" s="50"/>
      <c r="X5239" s="50"/>
      <c r="Y5239" s="50"/>
      <c r="Z5239" s="50"/>
      <c r="AA5239" s="50"/>
      <c r="AB5239" s="50"/>
      <c r="AC5239" s="50"/>
      <c r="AD5239" s="50"/>
      <c r="AE5239" s="50"/>
      <c r="AF5239" s="50"/>
      <c r="AG5239" s="50"/>
      <c r="AH5239" s="50"/>
      <c r="AI5239" s="50"/>
      <c r="AJ5239" s="50"/>
      <c r="AK5239" s="50"/>
      <c r="AL5239" s="50"/>
      <c r="AM5239" s="50"/>
      <c r="AN5239" s="50"/>
      <c r="AO5239" s="50"/>
      <c r="AP5239" s="50"/>
      <c r="AQ5239" s="50"/>
      <c r="AR5239" s="50"/>
      <c r="AS5239" s="50"/>
      <c r="AT5239" s="50"/>
      <c r="AU5239" s="50"/>
      <c r="AV5239" s="50"/>
      <c r="AW5239" s="50"/>
      <c r="AX5239" s="50"/>
      <c r="AY5239" s="50"/>
      <c r="AZ5239" s="50"/>
      <c r="BA5239" s="50"/>
      <c r="BB5239" s="50"/>
      <c r="BC5239" s="50"/>
      <c r="BD5239" s="50"/>
      <c r="BE5239" s="50"/>
      <c r="BF5239" s="50"/>
      <c r="BG5239" s="50"/>
      <c r="BH5239" s="50"/>
      <c r="BI5239" s="50"/>
      <c r="BJ5239" s="50"/>
      <c r="BK5239" s="50"/>
      <c r="BL5239" s="50"/>
      <c r="BM5239" s="50"/>
      <c r="BN5239" s="50"/>
      <c r="BO5239" s="50"/>
      <c r="BP5239" s="50"/>
      <c r="BQ5239" s="50"/>
      <c r="BR5239" s="50"/>
      <c r="BS5239" s="50"/>
      <c r="BT5239" s="50"/>
      <c r="BU5239" s="50"/>
      <c r="BV5239" s="50"/>
      <c r="BW5239" s="50"/>
      <c r="BX5239" s="50"/>
      <c r="BY5239" s="50"/>
      <c r="BZ5239" s="50"/>
      <c r="CA5239" s="50"/>
      <c r="CB5239" s="50"/>
      <c r="CC5239" s="50"/>
      <c r="CD5239" s="50"/>
      <c r="CE5239" s="50"/>
      <c r="CF5239" s="50"/>
      <c r="CG5239" s="50"/>
      <c r="CH5239" s="50"/>
      <c r="CI5239" s="50"/>
      <c r="CJ5239" s="50"/>
      <c r="CK5239" s="50"/>
      <c r="CL5239" s="50"/>
      <c r="CM5239" s="50"/>
      <c r="CN5239" s="50"/>
      <c r="CO5239" s="50"/>
      <c r="CP5239" s="50"/>
      <c r="CQ5239" s="50"/>
      <c r="CR5239" s="50"/>
      <c r="CS5239" s="50"/>
      <c r="CT5239" s="50"/>
      <c r="CU5239" s="50"/>
      <c r="CV5239" s="50"/>
      <c r="CW5239" s="50"/>
      <c r="CX5239" s="50"/>
      <c r="CY5239" s="50"/>
      <c r="CZ5239" s="50"/>
      <c r="DA5239" s="50"/>
      <c r="DB5239" s="50"/>
      <c r="DC5239" s="50"/>
      <c r="DD5239" s="50"/>
      <c r="DE5239" s="50"/>
      <c r="DF5239" s="50"/>
      <c r="DG5239" s="50"/>
      <c r="DH5239" s="50"/>
      <c r="DI5239" s="50"/>
      <c r="DJ5239" s="50"/>
      <c r="DK5239" s="50"/>
      <c r="DL5239" s="50"/>
      <c r="DM5239" s="50"/>
      <c r="DN5239" s="50"/>
      <c r="DO5239" s="50"/>
      <c r="DP5239" s="50"/>
      <c r="DQ5239" s="50"/>
      <c r="DR5239" s="50"/>
      <c r="DS5239" s="50"/>
      <c r="DT5239" s="50"/>
      <c r="DU5239" s="50"/>
      <c r="DV5239" s="50"/>
      <c r="DW5239" s="50"/>
      <c r="DX5239" s="50"/>
      <c r="DY5239" s="50"/>
      <c r="DZ5239" s="50"/>
      <c r="EA5239" s="50"/>
      <c r="EB5239" s="50"/>
    </row>
    <row r="5240" spans="1:132" s="156" customFormat="1" ht="13.5" customHeight="1">
      <c r="A5240" s="128"/>
      <c r="B5240" s="129"/>
      <c r="C5240" s="73"/>
      <c r="D5240" s="73"/>
      <c r="E5240" s="130"/>
      <c r="F5240" s="155"/>
      <c r="G5240" s="50"/>
      <c r="H5240" s="50"/>
      <c r="I5240" s="50"/>
      <c r="J5240" s="50"/>
      <c r="K5240" s="50"/>
      <c r="L5240" s="50"/>
      <c r="M5240" s="50"/>
      <c r="N5240" s="50"/>
      <c r="O5240" s="50"/>
      <c r="P5240" s="50"/>
      <c r="Q5240" s="50"/>
      <c r="R5240" s="50"/>
      <c r="S5240" s="50"/>
      <c r="T5240" s="50"/>
      <c r="U5240" s="50"/>
      <c r="V5240" s="50"/>
      <c r="W5240" s="50"/>
      <c r="X5240" s="50"/>
      <c r="Y5240" s="50"/>
      <c r="Z5240" s="50"/>
      <c r="AA5240" s="50"/>
      <c r="AB5240" s="50"/>
      <c r="AC5240" s="50"/>
      <c r="AD5240" s="50"/>
      <c r="AE5240" s="50"/>
      <c r="AF5240" s="50"/>
      <c r="AG5240" s="50"/>
      <c r="AH5240" s="50"/>
      <c r="AI5240" s="50"/>
      <c r="AJ5240" s="50"/>
      <c r="AK5240" s="50"/>
      <c r="AL5240" s="50"/>
      <c r="AM5240" s="50"/>
      <c r="AN5240" s="50"/>
      <c r="AO5240" s="50"/>
      <c r="AP5240" s="50"/>
      <c r="AQ5240" s="50"/>
      <c r="AR5240" s="50"/>
      <c r="AS5240" s="50"/>
      <c r="AT5240" s="50"/>
      <c r="AU5240" s="50"/>
      <c r="AV5240" s="50"/>
      <c r="AW5240" s="50"/>
      <c r="AX5240" s="50"/>
      <c r="AY5240" s="50"/>
      <c r="AZ5240" s="50"/>
      <c r="BA5240" s="50"/>
      <c r="BB5240" s="50"/>
      <c r="BC5240" s="50"/>
      <c r="BD5240" s="50"/>
      <c r="BE5240" s="50"/>
      <c r="BF5240" s="50"/>
      <c r="BG5240" s="50"/>
      <c r="BH5240" s="50"/>
      <c r="BI5240" s="50"/>
      <c r="BJ5240" s="50"/>
      <c r="BK5240" s="50"/>
      <c r="BL5240" s="50"/>
      <c r="BM5240" s="50"/>
      <c r="BN5240" s="50"/>
      <c r="BO5240" s="50"/>
      <c r="BP5240" s="50"/>
      <c r="BQ5240" s="50"/>
      <c r="BR5240" s="50"/>
      <c r="BS5240" s="50"/>
      <c r="BT5240" s="50"/>
      <c r="BU5240" s="50"/>
      <c r="BV5240" s="50"/>
      <c r="BW5240" s="50"/>
      <c r="BX5240" s="50"/>
      <c r="BY5240" s="50"/>
      <c r="BZ5240" s="50"/>
      <c r="CA5240" s="50"/>
      <c r="CB5240" s="50"/>
      <c r="CC5240" s="50"/>
      <c r="CD5240" s="50"/>
      <c r="CE5240" s="50"/>
      <c r="CF5240" s="50"/>
      <c r="CG5240" s="50"/>
      <c r="CH5240" s="50"/>
      <c r="CI5240" s="50"/>
      <c r="CJ5240" s="50"/>
      <c r="CK5240" s="50"/>
      <c r="CL5240" s="50"/>
      <c r="CM5240" s="50"/>
      <c r="CN5240" s="50"/>
      <c r="CO5240" s="50"/>
      <c r="CP5240" s="50"/>
      <c r="CQ5240" s="50"/>
      <c r="CR5240" s="50"/>
      <c r="CS5240" s="50"/>
      <c r="CT5240" s="50"/>
      <c r="CU5240" s="50"/>
      <c r="CV5240" s="50"/>
      <c r="CW5240" s="50"/>
      <c r="CX5240" s="50"/>
      <c r="CY5240" s="50"/>
      <c r="CZ5240" s="50"/>
      <c r="DA5240" s="50"/>
      <c r="DB5240" s="50"/>
      <c r="DC5240" s="50"/>
      <c r="DD5240" s="50"/>
      <c r="DE5240" s="50"/>
      <c r="DF5240" s="50"/>
      <c r="DG5240" s="50"/>
      <c r="DH5240" s="50"/>
      <c r="DI5240" s="50"/>
      <c r="DJ5240" s="50"/>
      <c r="DK5240" s="50"/>
      <c r="DL5240" s="50"/>
      <c r="DM5240" s="50"/>
      <c r="DN5240" s="50"/>
      <c r="DO5240" s="50"/>
      <c r="DP5240" s="50"/>
      <c r="DQ5240" s="50"/>
      <c r="DR5240" s="50"/>
      <c r="DS5240" s="50"/>
      <c r="DT5240" s="50"/>
      <c r="DU5240" s="50"/>
      <c r="DV5240" s="50"/>
      <c r="DW5240" s="50"/>
      <c r="DX5240" s="50"/>
      <c r="DY5240" s="50"/>
      <c r="DZ5240" s="50"/>
      <c r="EA5240" s="50"/>
      <c r="EB5240" s="50"/>
    </row>
    <row r="5241" spans="1:132" s="156" customFormat="1" ht="13.5" customHeight="1">
      <c r="A5241" s="128"/>
      <c r="B5241" s="129"/>
      <c r="C5241" s="73"/>
      <c r="D5241" s="73"/>
      <c r="E5241" s="130"/>
      <c r="F5241" s="155"/>
      <c r="G5241" s="50"/>
      <c r="H5241" s="50"/>
      <c r="I5241" s="50"/>
      <c r="J5241" s="50"/>
      <c r="K5241" s="50"/>
      <c r="L5241" s="50"/>
      <c r="M5241" s="50"/>
      <c r="N5241" s="50"/>
      <c r="O5241" s="50"/>
      <c r="P5241" s="50"/>
      <c r="Q5241" s="50"/>
      <c r="R5241" s="50"/>
      <c r="S5241" s="50"/>
      <c r="T5241" s="50"/>
      <c r="U5241" s="50"/>
      <c r="V5241" s="50"/>
      <c r="W5241" s="50"/>
      <c r="X5241" s="50"/>
      <c r="Y5241" s="50"/>
      <c r="Z5241" s="50"/>
      <c r="AA5241" s="50"/>
      <c r="AB5241" s="50"/>
      <c r="AC5241" s="50"/>
      <c r="AD5241" s="50"/>
      <c r="AE5241" s="50"/>
      <c r="AF5241" s="50"/>
      <c r="AG5241" s="50"/>
      <c r="AH5241" s="50"/>
      <c r="AI5241" s="50"/>
      <c r="AJ5241" s="50"/>
      <c r="AK5241" s="50"/>
      <c r="AL5241" s="50"/>
      <c r="AM5241" s="50"/>
      <c r="AN5241" s="50"/>
      <c r="AO5241" s="50"/>
      <c r="AP5241" s="50"/>
      <c r="AQ5241" s="50"/>
      <c r="AR5241" s="50"/>
      <c r="AS5241" s="50"/>
      <c r="AT5241" s="50"/>
      <c r="AU5241" s="50"/>
      <c r="AV5241" s="50"/>
      <c r="AW5241" s="50"/>
      <c r="AX5241" s="50"/>
      <c r="AY5241" s="50"/>
      <c r="AZ5241" s="50"/>
      <c r="BA5241" s="50"/>
      <c r="BB5241" s="50"/>
      <c r="BC5241" s="50"/>
      <c r="BD5241" s="50"/>
      <c r="BE5241" s="50"/>
      <c r="BF5241" s="50"/>
      <c r="BG5241" s="50"/>
      <c r="BH5241" s="50"/>
      <c r="BI5241" s="50"/>
      <c r="BJ5241" s="50"/>
      <c r="BK5241" s="50"/>
      <c r="BL5241" s="50"/>
      <c r="BM5241" s="50"/>
      <c r="BN5241" s="50"/>
      <c r="BO5241" s="50"/>
      <c r="BP5241" s="50"/>
      <c r="BQ5241" s="50"/>
      <c r="BR5241" s="50"/>
      <c r="BS5241" s="50"/>
      <c r="BT5241" s="50"/>
      <c r="BU5241" s="50"/>
      <c r="BV5241" s="50"/>
      <c r="BW5241" s="50"/>
      <c r="BX5241" s="50"/>
      <c r="BY5241" s="50"/>
      <c r="BZ5241" s="50"/>
      <c r="CA5241" s="50"/>
      <c r="CB5241" s="50"/>
      <c r="CC5241" s="50"/>
      <c r="CD5241" s="50"/>
      <c r="CE5241" s="50"/>
      <c r="CF5241" s="50"/>
      <c r="CG5241" s="50"/>
      <c r="CH5241" s="50"/>
      <c r="CI5241" s="50"/>
      <c r="CJ5241" s="50"/>
      <c r="CK5241" s="50"/>
      <c r="CL5241" s="50"/>
      <c r="CM5241" s="50"/>
      <c r="CN5241" s="50"/>
      <c r="CO5241" s="50"/>
      <c r="CP5241" s="50"/>
      <c r="CQ5241" s="50"/>
      <c r="CR5241" s="50"/>
      <c r="CS5241" s="50"/>
      <c r="CT5241" s="50"/>
      <c r="CU5241" s="50"/>
      <c r="CV5241" s="50"/>
      <c r="CW5241" s="50"/>
      <c r="CX5241" s="50"/>
      <c r="CY5241" s="50"/>
      <c r="CZ5241" s="50"/>
      <c r="DA5241" s="50"/>
      <c r="DB5241" s="50"/>
      <c r="DC5241" s="50"/>
      <c r="DD5241" s="50"/>
      <c r="DE5241" s="50"/>
      <c r="DF5241" s="50"/>
      <c r="DG5241" s="50"/>
      <c r="DH5241" s="50"/>
      <c r="DI5241" s="50"/>
      <c r="DJ5241" s="50"/>
      <c r="DK5241" s="50"/>
      <c r="DL5241" s="50"/>
      <c r="DM5241" s="50"/>
      <c r="DN5241" s="50"/>
      <c r="DO5241" s="50"/>
      <c r="DP5241" s="50"/>
      <c r="DQ5241" s="50"/>
      <c r="DR5241" s="50"/>
      <c r="DS5241" s="50"/>
      <c r="DT5241" s="50"/>
      <c r="DU5241" s="50"/>
      <c r="DV5241" s="50"/>
      <c r="DW5241" s="50"/>
      <c r="DX5241" s="50"/>
      <c r="DY5241" s="50"/>
      <c r="DZ5241" s="50"/>
      <c r="EA5241" s="50"/>
      <c r="EB5241" s="50"/>
    </row>
    <row r="5242" spans="1:132" s="156" customFormat="1" ht="13.5" customHeight="1">
      <c r="A5242" s="128"/>
      <c r="B5242" s="129"/>
      <c r="C5242" s="73"/>
      <c r="D5242" s="73"/>
      <c r="E5242" s="130"/>
      <c r="F5242" s="155"/>
      <c r="G5242" s="50"/>
      <c r="H5242" s="50"/>
      <c r="I5242" s="50"/>
      <c r="J5242" s="50"/>
      <c r="K5242" s="50"/>
      <c r="L5242" s="50"/>
      <c r="M5242" s="50"/>
      <c r="N5242" s="50"/>
      <c r="O5242" s="50"/>
      <c r="P5242" s="50"/>
      <c r="Q5242" s="50"/>
      <c r="R5242" s="50"/>
      <c r="S5242" s="50"/>
      <c r="T5242" s="50"/>
      <c r="U5242" s="50"/>
      <c r="V5242" s="50"/>
      <c r="W5242" s="50"/>
      <c r="X5242" s="50"/>
      <c r="Y5242" s="50"/>
      <c r="Z5242" s="50"/>
      <c r="AA5242" s="50"/>
      <c r="AB5242" s="50"/>
      <c r="AC5242" s="50"/>
      <c r="AD5242" s="50"/>
      <c r="AE5242" s="50"/>
      <c r="AF5242" s="50"/>
      <c r="AG5242" s="50"/>
      <c r="AH5242" s="50"/>
      <c r="AI5242" s="50"/>
      <c r="AJ5242" s="50"/>
      <c r="AK5242" s="50"/>
      <c r="AL5242" s="50"/>
      <c r="AM5242" s="50"/>
      <c r="AN5242" s="50"/>
      <c r="AO5242" s="50"/>
      <c r="AP5242" s="50"/>
      <c r="AQ5242" s="50"/>
      <c r="AR5242" s="50"/>
      <c r="AS5242" s="50"/>
      <c r="AT5242" s="50"/>
      <c r="AU5242" s="50"/>
      <c r="AV5242" s="50"/>
      <c r="AW5242" s="50"/>
      <c r="AX5242" s="50"/>
      <c r="AY5242" s="50"/>
      <c r="AZ5242" s="50"/>
      <c r="BA5242" s="50"/>
      <c r="BB5242" s="50"/>
      <c r="BC5242" s="50"/>
      <c r="BD5242" s="50"/>
      <c r="BE5242" s="50"/>
      <c r="BF5242" s="50"/>
      <c r="BG5242" s="50"/>
      <c r="BH5242" s="50"/>
      <c r="BI5242" s="50"/>
      <c r="BJ5242" s="50"/>
      <c r="BK5242" s="50"/>
      <c r="BL5242" s="50"/>
      <c r="BM5242" s="50"/>
      <c r="BN5242" s="50"/>
      <c r="BO5242" s="50"/>
      <c r="BP5242" s="50"/>
      <c r="BQ5242" s="50"/>
      <c r="BR5242" s="50"/>
      <c r="BS5242" s="50"/>
      <c r="BT5242" s="50"/>
      <c r="BU5242" s="50"/>
      <c r="BV5242" s="50"/>
      <c r="BW5242" s="50"/>
      <c r="BX5242" s="50"/>
      <c r="BY5242" s="50"/>
      <c r="BZ5242" s="50"/>
      <c r="CA5242" s="50"/>
      <c r="CB5242" s="50"/>
      <c r="CC5242" s="50"/>
      <c r="CD5242" s="50"/>
      <c r="CE5242" s="50"/>
      <c r="CF5242" s="50"/>
      <c r="CG5242" s="50"/>
      <c r="CH5242" s="50"/>
      <c r="CI5242" s="50"/>
      <c r="CJ5242" s="50"/>
      <c r="CK5242" s="50"/>
      <c r="CL5242" s="50"/>
      <c r="CM5242" s="50"/>
      <c r="CN5242" s="50"/>
      <c r="CO5242" s="50"/>
      <c r="CP5242" s="50"/>
      <c r="CQ5242" s="50"/>
      <c r="CR5242" s="50"/>
      <c r="CS5242" s="50"/>
      <c r="CT5242" s="50"/>
      <c r="CU5242" s="50"/>
      <c r="CV5242" s="50"/>
      <c r="CW5242" s="50"/>
      <c r="CX5242" s="50"/>
      <c r="CY5242" s="50"/>
      <c r="CZ5242" s="50"/>
      <c r="DA5242" s="50"/>
      <c r="DB5242" s="50"/>
      <c r="DC5242" s="50"/>
      <c r="DD5242" s="50"/>
      <c r="DE5242" s="50"/>
      <c r="DF5242" s="50"/>
      <c r="DG5242" s="50"/>
      <c r="DH5242" s="50"/>
      <c r="DI5242" s="50"/>
      <c r="DJ5242" s="50"/>
      <c r="DK5242" s="50"/>
      <c r="DL5242" s="50"/>
      <c r="DM5242" s="50"/>
      <c r="DN5242" s="50"/>
      <c r="DO5242" s="50"/>
      <c r="DP5242" s="50"/>
      <c r="DQ5242" s="50"/>
      <c r="DR5242" s="50"/>
      <c r="DS5242" s="50"/>
      <c r="DT5242" s="50"/>
      <c r="DU5242" s="50"/>
      <c r="DV5242" s="50"/>
      <c r="DW5242" s="50"/>
      <c r="DX5242" s="50"/>
      <c r="DY5242" s="50"/>
      <c r="DZ5242" s="50"/>
      <c r="EA5242" s="50"/>
      <c r="EB5242" s="50"/>
    </row>
    <row r="5243" spans="1:132" s="156" customFormat="1" ht="13.5" customHeight="1">
      <c r="A5243" s="128"/>
      <c r="B5243" s="129"/>
      <c r="C5243" s="73"/>
      <c r="D5243" s="73"/>
      <c r="E5243" s="130"/>
      <c r="F5243" s="155"/>
      <c r="G5243" s="50"/>
      <c r="H5243" s="50"/>
      <c r="I5243" s="50"/>
      <c r="J5243" s="50"/>
      <c r="K5243" s="50"/>
      <c r="L5243" s="50"/>
      <c r="M5243" s="50"/>
      <c r="N5243" s="50"/>
      <c r="O5243" s="50"/>
      <c r="P5243" s="50"/>
      <c r="Q5243" s="50"/>
      <c r="R5243" s="50"/>
      <c r="S5243" s="50"/>
      <c r="T5243" s="50"/>
      <c r="U5243" s="50"/>
      <c r="V5243" s="50"/>
      <c r="W5243" s="50"/>
      <c r="X5243" s="50"/>
      <c r="Y5243" s="50"/>
      <c r="Z5243" s="50"/>
      <c r="AA5243" s="50"/>
      <c r="AB5243" s="50"/>
      <c r="AC5243" s="50"/>
      <c r="AD5243" s="50"/>
      <c r="AE5243" s="50"/>
      <c r="AF5243" s="50"/>
      <c r="AG5243" s="50"/>
      <c r="AH5243" s="50"/>
      <c r="AI5243" s="50"/>
      <c r="AJ5243" s="50"/>
      <c r="AK5243" s="50"/>
      <c r="AL5243" s="50"/>
      <c r="AM5243" s="50"/>
      <c r="AN5243" s="50"/>
      <c r="AO5243" s="50"/>
      <c r="AP5243" s="50"/>
      <c r="AQ5243" s="50"/>
      <c r="AR5243" s="50"/>
      <c r="AS5243" s="50"/>
      <c r="AT5243" s="50"/>
      <c r="AU5243" s="50"/>
      <c r="AV5243" s="50"/>
      <c r="AW5243" s="50"/>
      <c r="AX5243" s="50"/>
      <c r="AY5243" s="50"/>
      <c r="AZ5243" s="50"/>
      <c r="BA5243" s="50"/>
      <c r="BB5243" s="50"/>
      <c r="BC5243" s="50"/>
      <c r="BD5243" s="50"/>
      <c r="BE5243" s="50"/>
      <c r="BF5243" s="50"/>
      <c r="BG5243" s="50"/>
      <c r="BH5243" s="50"/>
      <c r="BI5243" s="50"/>
      <c r="BJ5243" s="50"/>
      <c r="BK5243" s="50"/>
      <c r="BL5243" s="50"/>
      <c r="BM5243" s="50"/>
      <c r="BN5243" s="50"/>
      <c r="BO5243" s="50"/>
      <c r="BP5243" s="50"/>
      <c r="BQ5243" s="50"/>
      <c r="BR5243" s="50"/>
      <c r="BS5243" s="50"/>
      <c r="BT5243" s="50"/>
      <c r="BU5243" s="50"/>
      <c r="BV5243" s="50"/>
      <c r="BW5243" s="50"/>
      <c r="BX5243" s="50"/>
      <c r="BY5243" s="50"/>
      <c r="BZ5243" s="50"/>
      <c r="CA5243" s="50"/>
      <c r="CB5243" s="50"/>
      <c r="CC5243" s="50"/>
      <c r="CD5243" s="50"/>
      <c r="CE5243" s="50"/>
      <c r="CF5243" s="50"/>
      <c r="CG5243" s="50"/>
      <c r="CH5243" s="50"/>
      <c r="CI5243" s="50"/>
      <c r="CJ5243" s="50"/>
      <c r="CK5243" s="50"/>
      <c r="CL5243" s="50"/>
      <c r="CM5243" s="50"/>
      <c r="CN5243" s="50"/>
      <c r="CO5243" s="50"/>
      <c r="CP5243" s="50"/>
      <c r="CQ5243" s="50"/>
      <c r="CR5243" s="50"/>
      <c r="CS5243" s="50"/>
      <c r="CT5243" s="50"/>
      <c r="CU5243" s="50"/>
      <c r="CV5243" s="50"/>
      <c r="CW5243" s="50"/>
      <c r="CX5243" s="50"/>
      <c r="CY5243" s="50"/>
      <c r="CZ5243" s="50"/>
      <c r="DA5243" s="50"/>
      <c r="DB5243" s="50"/>
      <c r="DC5243" s="50"/>
      <c r="DD5243" s="50"/>
      <c r="DE5243" s="50"/>
      <c r="DF5243" s="50"/>
      <c r="DG5243" s="50"/>
      <c r="DH5243" s="50"/>
      <c r="DI5243" s="50"/>
      <c r="DJ5243" s="50"/>
      <c r="DK5243" s="50"/>
      <c r="DL5243" s="50"/>
      <c r="DM5243" s="50"/>
      <c r="DN5243" s="50"/>
      <c r="DO5243" s="50"/>
      <c r="DP5243" s="50"/>
      <c r="DQ5243" s="50"/>
      <c r="DR5243" s="50"/>
      <c r="DS5243" s="50"/>
      <c r="DT5243" s="50"/>
      <c r="DU5243" s="50"/>
      <c r="DV5243" s="50"/>
      <c r="DW5243" s="50"/>
      <c r="DX5243" s="50"/>
      <c r="DY5243" s="50"/>
      <c r="DZ5243" s="50"/>
      <c r="EA5243" s="50"/>
      <c r="EB5243" s="50"/>
    </row>
    <row r="5244" spans="1:132" s="156" customFormat="1" ht="13.5" customHeight="1">
      <c r="A5244" s="128"/>
      <c r="B5244" s="129"/>
      <c r="C5244" s="73"/>
      <c r="D5244" s="73"/>
      <c r="E5244" s="130"/>
      <c r="F5244" s="155"/>
      <c r="G5244" s="50"/>
      <c r="H5244" s="50"/>
      <c r="I5244" s="50"/>
      <c r="J5244" s="50"/>
      <c r="K5244" s="50"/>
      <c r="L5244" s="50"/>
      <c r="M5244" s="50"/>
      <c r="N5244" s="50"/>
      <c r="O5244" s="50"/>
      <c r="P5244" s="50"/>
      <c r="Q5244" s="50"/>
      <c r="R5244" s="50"/>
      <c r="S5244" s="50"/>
      <c r="T5244" s="50"/>
      <c r="U5244" s="50"/>
      <c r="V5244" s="50"/>
      <c r="W5244" s="50"/>
      <c r="X5244" s="50"/>
      <c r="Y5244" s="50"/>
      <c r="Z5244" s="50"/>
      <c r="AA5244" s="50"/>
      <c r="AB5244" s="50"/>
      <c r="AC5244" s="50"/>
      <c r="AD5244" s="50"/>
      <c r="AE5244" s="50"/>
      <c r="AF5244" s="50"/>
      <c r="AG5244" s="50"/>
      <c r="AH5244" s="50"/>
      <c r="AI5244" s="50"/>
      <c r="AJ5244" s="50"/>
      <c r="AK5244" s="50"/>
      <c r="AL5244" s="50"/>
      <c r="AM5244" s="50"/>
      <c r="AN5244" s="50"/>
      <c r="AO5244" s="50"/>
      <c r="AP5244" s="50"/>
      <c r="AQ5244" s="50"/>
      <c r="AR5244" s="50"/>
      <c r="AS5244" s="50"/>
      <c r="AT5244" s="50"/>
      <c r="AU5244" s="50"/>
      <c r="AV5244" s="50"/>
      <c r="AW5244" s="50"/>
      <c r="AX5244" s="50"/>
      <c r="AY5244" s="50"/>
      <c r="AZ5244" s="50"/>
      <c r="BA5244" s="50"/>
      <c r="BB5244" s="50"/>
      <c r="BC5244" s="50"/>
      <c r="BD5244" s="50"/>
      <c r="BE5244" s="50"/>
      <c r="BF5244" s="50"/>
      <c r="BG5244" s="50"/>
      <c r="BH5244" s="50"/>
      <c r="BI5244" s="50"/>
      <c r="BJ5244" s="50"/>
      <c r="BK5244" s="50"/>
      <c r="BL5244" s="50"/>
      <c r="BM5244" s="50"/>
      <c r="BN5244" s="50"/>
      <c r="BO5244" s="50"/>
      <c r="BP5244" s="50"/>
      <c r="BQ5244" s="50"/>
      <c r="BR5244" s="50"/>
      <c r="BS5244" s="50"/>
      <c r="BT5244" s="50"/>
      <c r="BU5244" s="50"/>
      <c r="BV5244" s="50"/>
      <c r="BW5244" s="50"/>
      <c r="BX5244" s="50"/>
      <c r="BY5244" s="50"/>
      <c r="BZ5244" s="50"/>
      <c r="CA5244" s="50"/>
      <c r="CB5244" s="50"/>
      <c r="CC5244" s="50"/>
      <c r="CD5244" s="50"/>
      <c r="CE5244" s="50"/>
      <c r="CF5244" s="50"/>
      <c r="CG5244" s="50"/>
      <c r="CH5244" s="50"/>
      <c r="CI5244" s="50"/>
      <c r="CJ5244" s="50"/>
      <c r="CK5244" s="50"/>
      <c r="CL5244" s="50"/>
      <c r="CM5244" s="50"/>
      <c r="CN5244" s="50"/>
      <c r="CO5244" s="50"/>
      <c r="CP5244" s="50"/>
      <c r="CQ5244" s="50"/>
      <c r="CR5244" s="50"/>
      <c r="CS5244" s="50"/>
      <c r="CT5244" s="50"/>
      <c r="CU5244" s="50"/>
      <c r="CV5244" s="50"/>
      <c r="CW5244" s="50"/>
      <c r="CX5244" s="50"/>
      <c r="CY5244" s="50"/>
      <c r="CZ5244" s="50"/>
      <c r="DA5244" s="50"/>
      <c r="DB5244" s="50"/>
      <c r="DC5244" s="50"/>
      <c r="DD5244" s="50"/>
      <c r="DE5244" s="50"/>
      <c r="DF5244" s="50"/>
      <c r="DG5244" s="50"/>
      <c r="DH5244" s="50"/>
      <c r="DI5244" s="50"/>
      <c r="DJ5244" s="50"/>
      <c r="DK5244" s="50"/>
      <c r="DL5244" s="50"/>
      <c r="DM5244" s="50"/>
      <c r="DN5244" s="50"/>
      <c r="DO5244" s="50"/>
      <c r="DP5244" s="50"/>
      <c r="DQ5244" s="50"/>
      <c r="DR5244" s="50"/>
      <c r="DS5244" s="50"/>
      <c r="DT5244" s="50"/>
      <c r="DU5244" s="50"/>
      <c r="DV5244" s="50"/>
      <c r="DW5244" s="50"/>
      <c r="DX5244" s="50"/>
      <c r="DY5244" s="50"/>
      <c r="DZ5244" s="50"/>
      <c r="EA5244" s="50"/>
      <c r="EB5244" s="50"/>
    </row>
    <row r="5245" spans="1:132" s="156" customFormat="1" ht="13.5" customHeight="1">
      <c r="A5245" s="128"/>
      <c r="B5245" s="129"/>
      <c r="C5245" s="73"/>
      <c r="D5245" s="73"/>
      <c r="E5245" s="130"/>
      <c r="F5245" s="155"/>
      <c r="G5245" s="50"/>
      <c r="H5245" s="50"/>
      <c r="I5245" s="50"/>
      <c r="J5245" s="50"/>
      <c r="K5245" s="50"/>
      <c r="L5245" s="50"/>
      <c r="M5245" s="50"/>
      <c r="N5245" s="50"/>
      <c r="O5245" s="50"/>
      <c r="P5245" s="50"/>
      <c r="Q5245" s="50"/>
      <c r="R5245" s="50"/>
      <c r="S5245" s="50"/>
      <c r="T5245" s="50"/>
      <c r="U5245" s="50"/>
      <c r="V5245" s="50"/>
      <c r="W5245" s="50"/>
      <c r="X5245" s="50"/>
      <c r="Y5245" s="50"/>
      <c r="Z5245" s="50"/>
      <c r="AA5245" s="50"/>
      <c r="AB5245" s="50"/>
      <c r="AC5245" s="50"/>
      <c r="AD5245" s="50"/>
      <c r="AE5245" s="50"/>
      <c r="AF5245" s="50"/>
      <c r="AG5245" s="50"/>
      <c r="AH5245" s="50"/>
      <c r="AI5245" s="50"/>
      <c r="AJ5245" s="50"/>
      <c r="AK5245" s="50"/>
      <c r="AL5245" s="50"/>
      <c r="AM5245" s="50"/>
      <c r="AN5245" s="50"/>
      <c r="AO5245" s="50"/>
      <c r="AP5245" s="50"/>
      <c r="AQ5245" s="50"/>
      <c r="AR5245" s="50"/>
      <c r="AS5245" s="50"/>
      <c r="AT5245" s="50"/>
      <c r="AU5245" s="50"/>
      <c r="AV5245" s="50"/>
      <c r="AW5245" s="50"/>
      <c r="AX5245" s="50"/>
      <c r="AY5245" s="50"/>
      <c r="AZ5245" s="50"/>
      <c r="BA5245" s="50"/>
      <c r="BB5245" s="50"/>
      <c r="BC5245" s="50"/>
      <c r="BD5245" s="50"/>
      <c r="BE5245" s="50"/>
      <c r="BF5245" s="50"/>
      <c r="BG5245" s="50"/>
      <c r="BH5245" s="50"/>
      <c r="BI5245" s="50"/>
      <c r="BJ5245" s="50"/>
      <c r="BK5245" s="50"/>
      <c r="BL5245" s="50"/>
      <c r="BM5245" s="50"/>
      <c r="BN5245" s="50"/>
      <c r="BO5245" s="50"/>
      <c r="BP5245" s="50"/>
      <c r="BQ5245" s="50"/>
      <c r="BR5245" s="50"/>
      <c r="BS5245" s="50"/>
      <c r="BT5245" s="50"/>
      <c r="BU5245" s="50"/>
      <c r="BV5245" s="50"/>
      <c r="BW5245" s="50"/>
      <c r="BX5245" s="50"/>
      <c r="BY5245" s="50"/>
      <c r="BZ5245" s="50"/>
      <c r="CA5245" s="50"/>
      <c r="CB5245" s="50"/>
      <c r="CC5245" s="50"/>
      <c r="CD5245" s="50"/>
      <c r="CE5245" s="50"/>
      <c r="CF5245" s="50"/>
      <c r="CG5245" s="50"/>
      <c r="CH5245" s="50"/>
      <c r="CI5245" s="50"/>
      <c r="CJ5245" s="50"/>
      <c r="CK5245" s="50"/>
      <c r="CL5245" s="50"/>
      <c r="CM5245" s="50"/>
      <c r="CN5245" s="50"/>
      <c r="CO5245" s="50"/>
      <c r="CP5245" s="50"/>
      <c r="CQ5245" s="50"/>
      <c r="CR5245" s="50"/>
      <c r="CS5245" s="50"/>
      <c r="CT5245" s="50"/>
      <c r="CU5245" s="50"/>
      <c r="CV5245" s="50"/>
      <c r="CW5245" s="50"/>
      <c r="CX5245" s="50"/>
      <c r="CY5245" s="50"/>
      <c r="CZ5245" s="50"/>
      <c r="DA5245" s="50"/>
      <c r="DB5245" s="50"/>
      <c r="DC5245" s="50"/>
      <c r="DD5245" s="50"/>
      <c r="DE5245" s="50"/>
      <c r="DF5245" s="50"/>
      <c r="DG5245" s="50"/>
      <c r="DH5245" s="50"/>
      <c r="DI5245" s="50"/>
      <c r="DJ5245" s="50"/>
      <c r="DK5245" s="50"/>
      <c r="DL5245" s="50"/>
      <c r="DM5245" s="50"/>
      <c r="DN5245" s="50"/>
      <c r="DO5245" s="50"/>
      <c r="DP5245" s="50"/>
      <c r="DQ5245" s="50"/>
      <c r="DR5245" s="50"/>
      <c r="DS5245" s="50"/>
      <c r="DT5245" s="50"/>
      <c r="DU5245" s="50"/>
      <c r="DV5245" s="50"/>
      <c r="DW5245" s="50"/>
      <c r="DX5245" s="50"/>
      <c r="DY5245" s="50"/>
      <c r="DZ5245" s="50"/>
      <c r="EA5245" s="50"/>
      <c r="EB5245" s="50"/>
    </row>
    <row r="5246" spans="1:132" s="156" customFormat="1" ht="13.5" customHeight="1">
      <c r="A5246" s="128"/>
      <c r="B5246" s="129"/>
      <c r="C5246" s="73"/>
      <c r="D5246" s="73"/>
      <c r="E5246" s="130"/>
      <c r="F5246" s="155"/>
      <c r="G5246" s="50"/>
      <c r="H5246" s="50"/>
      <c r="I5246" s="50"/>
      <c r="J5246" s="50"/>
      <c r="K5246" s="50"/>
      <c r="L5246" s="50"/>
      <c r="M5246" s="50"/>
      <c r="N5246" s="50"/>
      <c r="O5246" s="50"/>
      <c r="P5246" s="50"/>
      <c r="Q5246" s="50"/>
      <c r="R5246" s="50"/>
      <c r="S5246" s="50"/>
      <c r="T5246" s="50"/>
      <c r="U5246" s="50"/>
      <c r="V5246" s="50"/>
      <c r="W5246" s="50"/>
      <c r="X5246" s="50"/>
      <c r="Y5246" s="50"/>
      <c r="Z5246" s="50"/>
      <c r="AA5246" s="50"/>
      <c r="AB5246" s="50"/>
      <c r="AC5246" s="50"/>
      <c r="AD5246" s="50"/>
      <c r="AE5246" s="50"/>
      <c r="AF5246" s="50"/>
      <c r="AG5246" s="50"/>
      <c r="AH5246" s="50"/>
      <c r="AI5246" s="50"/>
      <c r="AJ5246" s="50"/>
      <c r="AK5246" s="50"/>
      <c r="AL5246" s="50"/>
      <c r="AM5246" s="50"/>
      <c r="AN5246" s="50"/>
      <c r="AO5246" s="50"/>
      <c r="AP5246" s="50"/>
      <c r="AQ5246" s="50"/>
      <c r="AR5246" s="50"/>
      <c r="AS5246" s="50"/>
      <c r="AT5246" s="50"/>
      <c r="AU5246" s="50"/>
      <c r="AV5246" s="50"/>
      <c r="AW5246" s="50"/>
      <c r="AX5246" s="50"/>
      <c r="AY5246" s="50"/>
      <c r="AZ5246" s="50"/>
      <c r="BA5246" s="50"/>
      <c r="BB5246" s="50"/>
      <c r="BC5246" s="50"/>
      <c r="BD5246" s="50"/>
      <c r="BE5246" s="50"/>
      <c r="BF5246" s="50"/>
      <c r="BG5246" s="50"/>
      <c r="BH5246" s="50"/>
      <c r="BI5246" s="50"/>
      <c r="BJ5246" s="50"/>
      <c r="BK5246" s="50"/>
      <c r="BL5246" s="50"/>
      <c r="BM5246" s="50"/>
      <c r="BN5246" s="50"/>
      <c r="BO5246" s="50"/>
      <c r="BP5246" s="50"/>
      <c r="BQ5246" s="50"/>
      <c r="BR5246" s="50"/>
      <c r="BS5246" s="50"/>
      <c r="BT5246" s="50"/>
      <c r="BU5246" s="50"/>
      <c r="BV5246" s="50"/>
      <c r="BW5246" s="50"/>
      <c r="BX5246" s="50"/>
      <c r="BY5246" s="50"/>
      <c r="BZ5246" s="50"/>
      <c r="CA5246" s="50"/>
      <c r="CB5246" s="50"/>
      <c r="CC5246" s="50"/>
      <c r="CD5246" s="50"/>
      <c r="CE5246" s="50"/>
      <c r="CF5246" s="50"/>
      <c r="CG5246" s="50"/>
      <c r="CH5246" s="50"/>
      <c r="CI5246" s="50"/>
      <c r="CJ5246" s="50"/>
      <c r="CK5246" s="50"/>
      <c r="CL5246" s="50"/>
      <c r="CM5246" s="50"/>
      <c r="CN5246" s="50"/>
      <c r="CO5246" s="50"/>
      <c r="CP5246" s="50"/>
      <c r="CQ5246" s="50"/>
      <c r="CR5246" s="50"/>
      <c r="CS5246" s="50"/>
      <c r="CT5246" s="50"/>
      <c r="CU5246" s="50"/>
      <c r="CV5246" s="50"/>
      <c r="CW5246" s="50"/>
      <c r="CX5246" s="50"/>
      <c r="CY5246" s="50"/>
      <c r="CZ5246" s="50"/>
      <c r="DA5246" s="50"/>
      <c r="DB5246" s="50"/>
      <c r="DC5246" s="50"/>
      <c r="DD5246" s="50"/>
      <c r="DE5246" s="50"/>
      <c r="DF5246" s="50"/>
      <c r="DG5246" s="50"/>
      <c r="DH5246" s="50"/>
      <c r="DI5246" s="50"/>
      <c r="DJ5246" s="50"/>
      <c r="DK5246" s="50"/>
      <c r="DL5246" s="50"/>
      <c r="DM5246" s="50"/>
      <c r="DN5246" s="50"/>
      <c r="DO5246" s="50"/>
      <c r="DP5246" s="50"/>
      <c r="DQ5246" s="50"/>
      <c r="DR5246" s="50"/>
      <c r="DS5246" s="50"/>
      <c r="DT5246" s="50"/>
      <c r="DU5246" s="50"/>
      <c r="DV5246" s="50"/>
      <c r="DW5246" s="50"/>
      <c r="DX5246" s="50"/>
      <c r="DY5246" s="50"/>
      <c r="DZ5246" s="50"/>
      <c r="EA5246" s="50"/>
      <c r="EB5246" s="50"/>
    </row>
    <row r="5247" spans="1:132" s="156" customFormat="1" ht="13.5" customHeight="1">
      <c r="A5247" s="128"/>
      <c r="B5247" s="129"/>
      <c r="C5247" s="73"/>
      <c r="D5247" s="73"/>
      <c r="E5247" s="130"/>
      <c r="F5247" s="155"/>
      <c r="G5247" s="50"/>
      <c r="H5247" s="50"/>
      <c r="I5247" s="50"/>
      <c r="J5247" s="50"/>
      <c r="K5247" s="50"/>
      <c r="L5247" s="50"/>
      <c r="M5247" s="50"/>
      <c r="N5247" s="50"/>
      <c r="O5247" s="50"/>
      <c r="P5247" s="50"/>
      <c r="Q5247" s="50"/>
      <c r="R5247" s="50"/>
      <c r="S5247" s="50"/>
      <c r="T5247" s="50"/>
      <c r="U5247" s="50"/>
      <c r="V5247" s="50"/>
      <c r="W5247" s="50"/>
      <c r="X5247" s="50"/>
      <c r="Y5247" s="50"/>
      <c r="Z5247" s="50"/>
      <c r="AA5247" s="50"/>
      <c r="AB5247" s="50"/>
      <c r="AC5247" s="50"/>
      <c r="AD5247" s="50"/>
      <c r="AE5247" s="50"/>
      <c r="AF5247" s="50"/>
      <c r="AG5247" s="50"/>
      <c r="AH5247" s="50"/>
      <c r="AI5247" s="50"/>
      <c r="AJ5247" s="50"/>
      <c r="AK5247" s="50"/>
      <c r="AL5247" s="50"/>
      <c r="AM5247" s="50"/>
      <c r="AN5247" s="50"/>
      <c r="AO5247" s="50"/>
      <c r="AP5247" s="50"/>
      <c r="AQ5247" s="50"/>
      <c r="AR5247" s="50"/>
      <c r="AS5247" s="50"/>
      <c r="AT5247" s="50"/>
      <c r="AU5247" s="50"/>
      <c r="AV5247" s="50"/>
      <c r="AW5247" s="50"/>
      <c r="AX5247" s="50"/>
      <c r="AY5247" s="50"/>
      <c r="AZ5247" s="50"/>
      <c r="BA5247" s="50"/>
      <c r="BB5247" s="50"/>
      <c r="BC5247" s="50"/>
      <c r="BD5247" s="50"/>
      <c r="BE5247" s="50"/>
      <c r="BF5247" s="50"/>
      <c r="BG5247" s="50"/>
      <c r="BH5247" s="50"/>
      <c r="BI5247" s="50"/>
      <c r="BJ5247" s="50"/>
      <c r="BK5247" s="50"/>
      <c r="BL5247" s="50"/>
      <c r="BM5247" s="50"/>
      <c r="BN5247" s="50"/>
      <c r="BO5247" s="50"/>
      <c r="BP5247" s="50"/>
      <c r="BQ5247" s="50"/>
      <c r="BR5247" s="50"/>
      <c r="BS5247" s="50"/>
      <c r="BT5247" s="50"/>
      <c r="BU5247" s="50"/>
      <c r="BV5247" s="50"/>
      <c r="BW5247" s="50"/>
      <c r="BX5247" s="50"/>
      <c r="BY5247" s="50"/>
      <c r="BZ5247" s="50"/>
      <c r="CA5247" s="50"/>
      <c r="CB5247" s="50"/>
      <c r="CC5247" s="50"/>
      <c r="CD5247" s="50"/>
      <c r="CE5247" s="50"/>
      <c r="CF5247" s="50"/>
      <c r="CG5247" s="50"/>
      <c r="CH5247" s="50"/>
      <c r="CI5247" s="50"/>
      <c r="CJ5247" s="50"/>
      <c r="CK5247" s="50"/>
      <c r="CL5247" s="50"/>
      <c r="CM5247" s="50"/>
      <c r="CN5247" s="50"/>
      <c r="CO5247" s="50"/>
      <c r="CP5247" s="50"/>
      <c r="CQ5247" s="50"/>
      <c r="CR5247" s="50"/>
      <c r="CS5247" s="50"/>
      <c r="CT5247" s="50"/>
      <c r="CU5247" s="50"/>
      <c r="CV5247" s="50"/>
      <c r="CW5247" s="50"/>
      <c r="CX5247" s="50"/>
      <c r="CY5247" s="50"/>
      <c r="CZ5247" s="50"/>
      <c r="DA5247" s="50"/>
      <c r="DB5247" s="50"/>
      <c r="DC5247" s="50"/>
      <c r="DD5247" s="50"/>
      <c r="DE5247" s="50"/>
      <c r="DF5247" s="50"/>
      <c r="DG5247" s="50"/>
      <c r="DH5247" s="50"/>
      <c r="DI5247" s="50"/>
      <c r="DJ5247" s="50"/>
      <c r="DK5247" s="50"/>
      <c r="DL5247" s="50"/>
      <c r="DM5247" s="50"/>
      <c r="DN5247" s="50"/>
      <c r="DO5247" s="50"/>
      <c r="DP5247" s="50"/>
      <c r="DQ5247" s="50"/>
      <c r="DR5247" s="50"/>
      <c r="DS5247" s="50"/>
      <c r="DT5247" s="50"/>
      <c r="DU5247" s="50"/>
      <c r="DV5247" s="50"/>
      <c r="DW5247" s="50"/>
      <c r="DX5247" s="50"/>
      <c r="DY5247" s="50"/>
      <c r="DZ5247" s="50"/>
      <c r="EA5247" s="50"/>
      <c r="EB5247" s="50"/>
    </row>
  </sheetData>
  <sheetProtection/>
  <printOptions/>
  <pageMargins left="0.7480314960629921" right="0.5905511811023623" top="0.9055118110236221" bottom="0.9055118110236221" header="0.7086614173228347" footer="0.7086614173228347"/>
  <pageSetup horizontalDpi="600" verticalDpi="600" orientation="landscape" paperSize="9" scale="97" r:id="rId1"/>
  <headerFooter alignWithMargins="0">
    <oddHeader>&amp;C&amp;8&amp;P/&amp;N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28125" style="0" customWidth="1"/>
    <col min="2" max="2" width="42.421875" style="0" customWidth="1"/>
    <col min="3" max="4" width="11.7109375" style="77" customWidth="1"/>
    <col min="5" max="5" width="11.28125" style="0" customWidth="1"/>
    <col min="6" max="6" width="11.7109375" style="0" customWidth="1"/>
    <col min="7" max="7" width="11.28125" style="0" customWidth="1"/>
    <col min="8" max="8" width="13.57421875" style="0" customWidth="1"/>
    <col min="9" max="9" width="13.7109375" style="0" customWidth="1"/>
    <col min="10" max="10" width="9.00390625" style="0" customWidth="1"/>
    <col min="11" max="11" width="10.140625" style="0" customWidth="1"/>
    <col min="13" max="13" width="9.28125" style="0" customWidth="1"/>
  </cols>
  <sheetData>
    <row r="1" spans="1:5" ht="14.25">
      <c r="A1" s="24"/>
      <c r="B1" s="24"/>
      <c r="C1" s="491"/>
      <c r="D1" s="491"/>
      <c r="E1" s="36"/>
    </row>
    <row r="2" spans="1:10" ht="20.25">
      <c r="A2" s="4"/>
      <c r="B2" s="345" t="s">
        <v>761</v>
      </c>
      <c r="C2" s="490"/>
      <c r="D2" s="490"/>
      <c r="E2" s="346"/>
      <c r="F2" s="346"/>
      <c r="G2" s="346"/>
      <c r="H2" s="347"/>
      <c r="I2" s="347"/>
      <c r="J2" s="347"/>
    </row>
    <row r="3" spans="1:10" ht="12.75" customHeight="1">
      <c r="A3" s="4"/>
      <c r="B3" s="345"/>
      <c r="C3" s="490"/>
      <c r="D3" s="490"/>
      <c r="E3" s="346"/>
      <c r="F3" s="346"/>
      <c r="G3" s="346"/>
      <c r="H3" s="347"/>
      <c r="I3" s="347"/>
      <c r="J3" s="347"/>
    </row>
    <row r="4" spans="1:10" ht="20.25">
      <c r="A4" s="4"/>
      <c r="B4" s="345"/>
      <c r="C4" s="399" t="s">
        <v>709</v>
      </c>
      <c r="D4" s="399"/>
      <c r="E4" s="17"/>
      <c r="F4" s="17"/>
      <c r="G4" s="17"/>
      <c r="H4" s="347"/>
      <c r="I4" s="347"/>
      <c r="J4" s="347"/>
    </row>
    <row r="5" spans="1:10" ht="10.5" customHeight="1">
      <c r="A5" s="4"/>
      <c r="B5" s="345"/>
      <c r="C5" s="400"/>
      <c r="D5" s="400"/>
      <c r="E5" s="19"/>
      <c r="F5" s="19"/>
      <c r="G5" s="19"/>
      <c r="H5" s="347"/>
      <c r="I5" s="347"/>
      <c r="J5" s="347"/>
    </row>
    <row r="6" spans="1:13" ht="15">
      <c r="A6" s="44" t="s">
        <v>1090</v>
      </c>
      <c r="B6" s="44"/>
      <c r="C6" s="401"/>
      <c r="D6" s="401"/>
      <c r="E6" s="44"/>
      <c r="F6" s="44"/>
      <c r="G6" s="44"/>
      <c r="H6" s="348"/>
      <c r="I6" s="44"/>
      <c r="J6" s="44"/>
      <c r="K6" s="349"/>
      <c r="L6" s="349"/>
      <c r="M6" s="44"/>
    </row>
    <row r="7" spans="1:13" ht="15">
      <c r="A7" s="44" t="s">
        <v>762</v>
      </c>
      <c r="B7" s="44"/>
      <c r="C7" s="401"/>
      <c r="D7" s="401"/>
      <c r="E7" s="44"/>
      <c r="F7" s="44"/>
      <c r="G7" s="44"/>
      <c r="H7" s="348"/>
      <c r="I7" s="44"/>
      <c r="J7" s="44"/>
      <c r="K7" s="349"/>
      <c r="L7" s="349"/>
      <c r="M7" s="44"/>
    </row>
    <row r="8" spans="1:12" ht="15" thickBot="1">
      <c r="A8" s="24"/>
      <c r="B8" s="24"/>
      <c r="C8" s="96"/>
      <c r="D8" s="96"/>
      <c r="E8" s="24"/>
      <c r="F8" s="24"/>
      <c r="G8" s="24"/>
      <c r="H8" s="36"/>
      <c r="K8" s="223"/>
      <c r="L8" s="223"/>
    </row>
    <row r="9" spans="1:14" ht="12.75" customHeight="1">
      <c r="A9" s="423" t="s">
        <v>628</v>
      </c>
      <c r="B9" s="622" t="s">
        <v>629</v>
      </c>
      <c r="C9" s="627" t="s">
        <v>763</v>
      </c>
      <c r="D9" s="627" t="s">
        <v>1089</v>
      </c>
      <c r="E9" s="618" t="s">
        <v>707</v>
      </c>
      <c r="F9" s="618" t="s">
        <v>773</v>
      </c>
      <c r="G9" s="618" t="s">
        <v>764</v>
      </c>
      <c r="H9" s="618" t="s">
        <v>630</v>
      </c>
      <c r="I9" s="618" t="s">
        <v>774</v>
      </c>
      <c r="J9" s="624" t="s">
        <v>631</v>
      </c>
      <c r="K9" s="625"/>
      <c r="L9" s="626"/>
      <c r="M9" s="618" t="s">
        <v>632</v>
      </c>
      <c r="N9" s="619"/>
    </row>
    <row r="10" spans="1:14" ht="12.75">
      <c r="A10" s="422" t="s">
        <v>633</v>
      </c>
      <c r="B10" s="623"/>
      <c r="C10" s="628"/>
      <c r="D10" s="628"/>
      <c r="E10" s="620"/>
      <c r="F10" s="620"/>
      <c r="G10" s="620"/>
      <c r="H10" s="620"/>
      <c r="I10" s="620"/>
      <c r="J10" s="398" t="s">
        <v>775</v>
      </c>
      <c r="K10" s="398">
        <v>2017</v>
      </c>
      <c r="L10" s="398">
        <v>2018</v>
      </c>
      <c r="M10" s="620"/>
      <c r="N10" s="621"/>
    </row>
    <row r="11" spans="1:14" ht="12.75">
      <c r="A11" s="473"/>
      <c r="B11" s="474"/>
      <c r="C11" s="406">
        <v>1</v>
      </c>
      <c r="D11" s="406">
        <v>2</v>
      </c>
      <c r="E11" s="413">
        <v>3</v>
      </c>
      <c r="F11" s="475"/>
      <c r="G11" s="475"/>
      <c r="H11" s="476"/>
      <c r="I11" s="475"/>
      <c r="J11" s="477"/>
      <c r="K11" s="478"/>
      <c r="L11" s="478"/>
      <c r="M11" s="479"/>
      <c r="N11" s="480"/>
    </row>
    <row r="12" spans="1:14" ht="12.75">
      <c r="A12" s="487"/>
      <c r="B12" s="489" t="s">
        <v>634</v>
      </c>
      <c r="C12" s="402">
        <f>+C15+C18+C37+C42+C52+C56+C58+C47</f>
        <v>21305338</v>
      </c>
      <c r="D12" s="402">
        <f>+D15+D18+D37+D42+D52+D56+D58+D47</f>
        <v>18105234.319999997</v>
      </c>
      <c r="E12" s="416">
        <f>D12/C12*100</f>
        <v>84.9798032774697</v>
      </c>
      <c r="F12" s="488">
        <v>72211222</v>
      </c>
      <c r="G12" s="488">
        <v>29211222</v>
      </c>
      <c r="H12" s="420"/>
      <c r="I12" s="421"/>
      <c r="J12" s="419"/>
      <c r="K12" s="418"/>
      <c r="L12" s="418"/>
      <c r="M12" s="418"/>
      <c r="N12" s="417"/>
    </row>
    <row r="13" spans="1:14" ht="18" customHeight="1">
      <c r="A13" s="472" t="s">
        <v>635</v>
      </c>
      <c r="B13" s="471" t="s">
        <v>636</v>
      </c>
      <c r="C13" s="469"/>
      <c r="D13" s="469"/>
      <c r="E13" s="470"/>
      <c r="F13" s="470"/>
      <c r="G13" s="470"/>
      <c r="H13" s="471"/>
      <c r="I13" s="470"/>
      <c r="J13" s="469"/>
      <c r="K13" s="469"/>
      <c r="L13" s="469"/>
      <c r="M13" s="469"/>
      <c r="N13" s="468"/>
    </row>
    <row r="14" spans="1:14" ht="17.25" customHeight="1">
      <c r="A14" s="467" t="s">
        <v>637</v>
      </c>
      <c r="B14" s="466" t="s">
        <v>638</v>
      </c>
      <c r="C14" s="464"/>
      <c r="D14" s="464"/>
      <c r="E14" s="465"/>
      <c r="F14" s="465"/>
      <c r="G14" s="465"/>
      <c r="H14" s="466"/>
      <c r="I14" s="465"/>
      <c r="J14" s="464"/>
      <c r="K14" s="464"/>
      <c r="L14" s="464"/>
      <c r="M14" s="464"/>
      <c r="N14" s="463"/>
    </row>
    <row r="15" spans="1:14" ht="18" customHeight="1">
      <c r="A15" s="462" t="s">
        <v>639</v>
      </c>
      <c r="B15" s="461" t="s">
        <v>640</v>
      </c>
      <c r="C15" s="403">
        <f>+C16</f>
        <v>150000</v>
      </c>
      <c r="D15" s="403">
        <f>+D16</f>
        <v>139000</v>
      </c>
      <c r="E15" s="416">
        <f>D15/C15*100</f>
        <v>92.66666666666666</v>
      </c>
      <c r="F15" s="460">
        <v>200000</v>
      </c>
      <c r="G15" s="460">
        <v>200000</v>
      </c>
      <c r="H15" s="420"/>
      <c r="I15" s="421"/>
      <c r="J15" s="420"/>
      <c r="K15" s="420"/>
      <c r="L15" s="420"/>
      <c r="M15" s="424" t="s">
        <v>645</v>
      </c>
      <c r="N15" s="425" t="s">
        <v>646</v>
      </c>
    </row>
    <row r="16" spans="1:14" ht="36">
      <c r="A16" s="459" t="s">
        <v>641</v>
      </c>
      <c r="B16" s="458" t="s">
        <v>642</v>
      </c>
      <c r="C16" s="404">
        <v>150000</v>
      </c>
      <c r="D16" s="404">
        <v>139000</v>
      </c>
      <c r="E16" s="415">
        <f>D16/C16*100</f>
        <v>92.66666666666666</v>
      </c>
      <c r="F16" s="457">
        <v>200000</v>
      </c>
      <c r="G16" s="457">
        <v>200000</v>
      </c>
      <c r="H16" s="426" t="s">
        <v>643</v>
      </c>
      <c r="I16" s="421" t="s">
        <v>644</v>
      </c>
      <c r="J16" s="427">
        <v>0.15</v>
      </c>
      <c r="K16" s="427">
        <v>0.35</v>
      </c>
      <c r="L16" s="427">
        <v>0.5</v>
      </c>
      <c r="M16" s="424" t="s">
        <v>645</v>
      </c>
      <c r="N16" s="425" t="s">
        <v>646</v>
      </c>
    </row>
    <row r="17" spans="1:14" ht="18.75" customHeight="1">
      <c r="A17" s="467" t="s">
        <v>647</v>
      </c>
      <c r="B17" s="466" t="s">
        <v>648</v>
      </c>
      <c r="C17" s="464"/>
      <c r="D17" s="464"/>
      <c r="E17" s="465"/>
      <c r="F17" s="465"/>
      <c r="G17" s="465"/>
      <c r="H17" s="466"/>
      <c r="I17" s="465"/>
      <c r="J17" s="464"/>
      <c r="K17" s="464"/>
      <c r="L17" s="464"/>
      <c r="M17" s="464"/>
      <c r="N17" s="463"/>
    </row>
    <row r="18" spans="1:14" ht="27.75" customHeight="1">
      <c r="A18" s="462" t="s">
        <v>639</v>
      </c>
      <c r="B18" s="461" t="s">
        <v>649</v>
      </c>
      <c r="C18" s="403">
        <f>SUM(C19:C34)</f>
        <v>13580957</v>
      </c>
      <c r="D18" s="403">
        <f>SUM(D19:D34)</f>
        <v>11066643.03</v>
      </c>
      <c r="E18" s="416">
        <f>D18/C18*100</f>
        <v>81.4864742595091</v>
      </c>
      <c r="F18" s="460">
        <v>19000000</v>
      </c>
      <c r="G18" s="460">
        <v>19000000</v>
      </c>
      <c r="H18" s="481"/>
      <c r="I18" s="481"/>
      <c r="J18" s="428"/>
      <c r="K18" s="428"/>
      <c r="L18" s="428"/>
      <c r="M18" s="424" t="s">
        <v>651</v>
      </c>
      <c r="N18" s="425" t="s">
        <v>646</v>
      </c>
    </row>
    <row r="19" spans="1:14" ht="27" customHeight="1">
      <c r="A19" s="459" t="s">
        <v>641</v>
      </c>
      <c r="B19" s="458" t="s">
        <v>776</v>
      </c>
      <c r="C19" s="404">
        <v>1656000</v>
      </c>
      <c r="D19" s="404">
        <v>1654995.66</v>
      </c>
      <c r="E19" s="415">
        <f aca="true" t="shared" si="0" ref="E19:E34">D19/C19*100</f>
        <v>99.93935144927536</v>
      </c>
      <c r="F19" s="457">
        <v>800000</v>
      </c>
      <c r="G19" s="457">
        <v>800000</v>
      </c>
      <c r="H19" s="421" t="s">
        <v>650</v>
      </c>
      <c r="I19" s="429">
        <v>65</v>
      </c>
      <c r="J19" s="429">
        <v>140</v>
      </c>
      <c r="K19" s="429">
        <v>205</v>
      </c>
      <c r="L19" s="429">
        <v>270</v>
      </c>
      <c r="M19" s="424" t="s">
        <v>651</v>
      </c>
      <c r="N19" s="425" t="s">
        <v>646</v>
      </c>
    </row>
    <row r="20" spans="1:14" ht="27" customHeight="1">
      <c r="A20" s="459" t="s">
        <v>641</v>
      </c>
      <c r="B20" s="458" t="s">
        <v>777</v>
      </c>
      <c r="C20" s="404">
        <v>5858000</v>
      </c>
      <c r="D20" s="404">
        <v>5750417.19</v>
      </c>
      <c r="E20" s="415">
        <f t="shared" si="0"/>
        <v>98.16348907476954</v>
      </c>
      <c r="F20" s="457">
        <v>2700000</v>
      </c>
      <c r="G20" s="457">
        <v>2700000</v>
      </c>
      <c r="H20" s="421" t="s">
        <v>652</v>
      </c>
      <c r="I20" s="430" t="s">
        <v>653</v>
      </c>
      <c r="J20" s="430" t="s">
        <v>778</v>
      </c>
      <c r="K20" s="430" t="s">
        <v>779</v>
      </c>
      <c r="L20" s="430" t="s">
        <v>780</v>
      </c>
      <c r="M20" s="424" t="s">
        <v>651</v>
      </c>
      <c r="N20" s="425" t="s">
        <v>646</v>
      </c>
    </row>
    <row r="21" spans="1:14" ht="27" customHeight="1">
      <c r="A21" s="459" t="s">
        <v>641</v>
      </c>
      <c r="B21" s="458" t="s">
        <v>781</v>
      </c>
      <c r="C21" s="404">
        <v>0</v>
      </c>
      <c r="D21" s="404">
        <v>0</v>
      </c>
      <c r="E21" s="415">
        <v>0</v>
      </c>
      <c r="F21" s="457">
        <v>0</v>
      </c>
      <c r="G21" s="457">
        <v>0</v>
      </c>
      <c r="H21" s="421" t="s">
        <v>652</v>
      </c>
      <c r="I21" s="444">
        <v>0</v>
      </c>
      <c r="J21" s="456" t="s">
        <v>782</v>
      </c>
      <c r="K21" s="430">
        <v>0</v>
      </c>
      <c r="L21" s="430">
        <v>0</v>
      </c>
      <c r="M21" s="424" t="s">
        <v>651</v>
      </c>
      <c r="N21" s="425" t="s">
        <v>646</v>
      </c>
    </row>
    <row r="22" spans="1:14" ht="27" customHeight="1">
      <c r="A22" s="459" t="s">
        <v>641</v>
      </c>
      <c r="B22" s="458" t="s">
        <v>783</v>
      </c>
      <c r="C22" s="404">
        <v>0</v>
      </c>
      <c r="D22" s="404">
        <v>0</v>
      </c>
      <c r="E22" s="415">
        <v>0</v>
      </c>
      <c r="F22" s="457">
        <v>6000000</v>
      </c>
      <c r="G22" s="457">
        <v>6000000</v>
      </c>
      <c r="H22" s="421" t="s">
        <v>652</v>
      </c>
      <c r="I22" s="444" t="s">
        <v>654</v>
      </c>
      <c r="J22" s="430">
        <v>0</v>
      </c>
      <c r="K22" s="456" t="s">
        <v>784</v>
      </c>
      <c r="L22" s="456" t="s">
        <v>784</v>
      </c>
      <c r="M22" s="424" t="s">
        <v>651</v>
      </c>
      <c r="N22" s="425" t="s">
        <v>646</v>
      </c>
    </row>
    <row r="23" spans="1:14" ht="27" customHeight="1">
      <c r="A23" s="459" t="s">
        <v>641</v>
      </c>
      <c r="B23" s="458" t="s">
        <v>785</v>
      </c>
      <c r="C23" s="404">
        <v>0</v>
      </c>
      <c r="D23" s="404">
        <v>0</v>
      </c>
      <c r="E23" s="415">
        <v>0</v>
      </c>
      <c r="F23" s="457">
        <v>1500000</v>
      </c>
      <c r="G23" s="457">
        <v>1500000</v>
      </c>
      <c r="H23" s="421" t="s">
        <v>786</v>
      </c>
      <c r="I23" s="444" t="s">
        <v>654</v>
      </c>
      <c r="J23" s="430">
        <v>0</v>
      </c>
      <c r="K23" s="456" t="s">
        <v>655</v>
      </c>
      <c r="L23" s="456" t="s">
        <v>656</v>
      </c>
      <c r="M23" s="424" t="s">
        <v>651</v>
      </c>
      <c r="N23" s="425" t="s">
        <v>646</v>
      </c>
    </row>
    <row r="24" spans="1:14" ht="27" customHeight="1">
      <c r="A24" s="459" t="s">
        <v>641</v>
      </c>
      <c r="B24" s="458" t="s">
        <v>787</v>
      </c>
      <c r="C24" s="404">
        <v>218000</v>
      </c>
      <c r="D24" s="404">
        <v>25000</v>
      </c>
      <c r="E24" s="415">
        <f t="shared" si="0"/>
        <v>11.46788990825688</v>
      </c>
      <c r="F24" s="457">
        <v>1500000</v>
      </c>
      <c r="G24" s="457">
        <v>1500000</v>
      </c>
      <c r="H24" s="421" t="s">
        <v>652</v>
      </c>
      <c r="I24" s="444" t="s">
        <v>654</v>
      </c>
      <c r="J24" s="430">
        <v>0</v>
      </c>
      <c r="K24" s="456" t="s">
        <v>788</v>
      </c>
      <c r="L24" s="456" t="s">
        <v>789</v>
      </c>
      <c r="M24" s="424" t="s">
        <v>651</v>
      </c>
      <c r="N24" s="425" t="s">
        <v>646</v>
      </c>
    </row>
    <row r="25" spans="1:14" ht="27" customHeight="1">
      <c r="A25" s="459" t="s">
        <v>641</v>
      </c>
      <c r="B25" s="458" t="s">
        <v>790</v>
      </c>
      <c r="C25" s="404">
        <v>192000</v>
      </c>
      <c r="D25" s="404">
        <v>191828.81</v>
      </c>
      <c r="E25" s="415">
        <f t="shared" si="0"/>
        <v>99.91083854166666</v>
      </c>
      <c r="F25" s="457">
        <v>1000000</v>
      </c>
      <c r="G25" s="457">
        <v>1000000</v>
      </c>
      <c r="H25" s="421" t="s">
        <v>652</v>
      </c>
      <c r="I25" s="444" t="s">
        <v>654</v>
      </c>
      <c r="J25" s="429">
        <v>0</v>
      </c>
      <c r="K25" s="430" t="s">
        <v>657</v>
      </c>
      <c r="L25" s="431" t="s">
        <v>658</v>
      </c>
      <c r="M25" s="424" t="s">
        <v>651</v>
      </c>
      <c r="N25" s="425" t="s">
        <v>646</v>
      </c>
    </row>
    <row r="26" spans="1:14" ht="27" customHeight="1">
      <c r="A26" s="459" t="s">
        <v>641</v>
      </c>
      <c r="B26" s="458" t="s">
        <v>791</v>
      </c>
      <c r="C26" s="404">
        <v>0</v>
      </c>
      <c r="D26" s="404">
        <v>0</v>
      </c>
      <c r="E26" s="415">
        <v>0</v>
      </c>
      <c r="F26" s="457">
        <v>0</v>
      </c>
      <c r="G26" s="457">
        <v>0</v>
      </c>
      <c r="H26" s="421" t="s">
        <v>659</v>
      </c>
      <c r="I26" s="430">
        <v>0</v>
      </c>
      <c r="J26" s="431" t="s">
        <v>792</v>
      </c>
      <c r="K26" s="430">
        <v>0</v>
      </c>
      <c r="L26" s="430">
        <v>0</v>
      </c>
      <c r="M26" s="424" t="s">
        <v>651</v>
      </c>
      <c r="N26" s="425" t="s">
        <v>646</v>
      </c>
    </row>
    <row r="27" spans="1:14" ht="27" customHeight="1">
      <c r="A27" s="459" t="s">
        <v>641</v>
      </c>
      <c r="B27" s="458" t="s">
        <v>793</v>
      </c>
      <c r="C27" s="404">
        <v>617000</v>
      </c>
      <c r="D27" s="404">
        <v>616529.88</v>
      </c>
      <c r="E27" s="415">
        <f t="shared" si="0"/>
        <v>99.92380551053485</v>
      </c>
      <c r="F27" s="457">
        <v>0</v>
      </c>
      <c r="G27" s="457">
        <v>0</v>
      </c>
      <c r="H27" s="421" t="s">
        <v>659</v>
      </c>
      <c r="I27" s="430">
        <v>0</v>
      </c>
      <c r="J27" s="431" t="s">
        <v>794</v>
      </c>
      <c r="K27" s="430">
        <v>0</v>
      </c>
      <c r="L27" s="430">
        <v>0</v>
      </c>
      <c r="M27" s="424" t="s">
        <v>651</v>
      </c>
      <c r="N27" s="425" t="s">
        <v>646</v>
      </c>
    </row>
    <row r="28" spans="1:14" ht="27" customHeight="1">
      <c r="A28" s="459" t="s">
        <v>641</v>
      </c>
      <c r="B28" s="458" t="s">
        <v>795</v>
      </c>
      <c r="C28" s="404">
        <v>0</v>
      </c>
      <c r="D28" s="404">
        <v>0</v>
      </c>
      <c r="E28" s="415">
        <v>0</v>
      </c>
      <c r="F28" s="457">
        <v>0</v>
      </c>
      <c r="G28" s="457">
        <v>0</v>
      </c>
      <c r="H28" s="421" t="s">
        <v>659</v>
      </c>
      <c r="I28" s="430">
        <v>0</v>
      </c>
      <c r="J28" s="431" t="s">
        <v>794</v>
      </c>
      <c r="K28" s="430">
        <v>0</v>
      </c>
      <c r="L28" s="430">
        <v>0</v>
      </c>
      <c r="M28" s="424" t="s">
        <v>651</v>
      </c>
      <c r="N28" s="425" t="s">
        <v>646</v>
      </c>
    </row>
    <row r="29" spans="1:14" ht="27" customHeight="1">
      <c r="A29" s="459" t="s">
        <v>641</v>
      </c>
      <c r="B29" s="458" t="s">
        <v>796</v>
      </c>
      <c r="C29" s="404">
        <v>0</v>
      </c>
      <c r="D29" s="404">
        <v>0</v>
      </c>
      <c r="E29" s="415">
        <v>0</v>
      </c>
      <c r="F29" s="457">
        <v>0</v>
      </c>
      <c r="G29" s="457">
        <v>0</v>
      </c>
      <c r="H29" s="421" t="s">
        <v>659</v>
      </c>
      <c r="I29" s="430">
        <v>0</v>
      </c>
      <c r="J29" s="431" t="s">
        <v>794</v>
      </c>
      <c r="K29" s="430">
        <v>0</v>
      </c>
      <c r="L29" s="430">
        <v>0</v>
      </c>
      <c r="M29" s="424" t="s">
        <v>651</v>
      </c>
      <c r="N29" s="425" t="s">
        <v>646</v>
      </c>
    </row>
    <row r="30" spans="1:14" ht="27" customHeight="1">
      <c r="A30" s="459" t="s">
        <v>641</v>
      </c>
      <c r="B30" s="458" t="s">
        <v>797</v>
      </c>
      <c r="C30" s="404">
        <v>0</v>
      </c>
      <c r="D30" s="404">
        <v>0</v>
      </c>
      <c r="E30" s="415">
        <v>0</v>
      </c>
      <c r="F30" s="457">
        <v>0</v>
      </c>
      <c r="G30" s="457">
        <v>0</v>
      </c>
      <c r="H30" s="421" t="s">
        <v>659</v>
      </c>
      <c r="I30" s="430">
        <v>0</v>
      </c>
      <c r="J30" s="431" t="s">
        <v>794</v>
      </c>
      <c r="K30" s="430">
        <v>0</v>
      </c>
      <c r="L30" s="430">
        <v>0</v>
      </c>
      <c r="M30" s="424" t="s">
        <v>651</v>
      </c>
      <c r="N30" s="425" t="s">
        <v>646</v>
      </c>
    </row>
    <row r="31" spans="1:14" ht="15" customHeight="1">
      <c r="A31" s="467" t="s">
        <v>660</v>
      </c>
      <c r="B31" s="466" t="s">
        <v>661</v>
      </c>
      <c r="C31" s="464"/>
      <c r="D31" s="464"/>
      <c r="E31" s="465"/>
      <c r="F31" s="465"/>
      <c r="G31" s="465"/>
      <c r="H31" s="466"/>
      <c r="I31" s="465"/>
      <c r="J31" s="464"/>
      <c r="K31" s="464"/>
      <c r="L31" s="464"/>
      <c r="M31" s="464"/>
      <c r="N31" s="463"/>
    </row>
    <row r="32" spans="1:14" ht="27" customHeight="1">
      <c r="A32" s="459" t="s">
        <v>641</v>
      </c>
      <c r="B32" s="458" t="s">
        <v>798</v>
      </c>
      <c r="C32" s="404">
        <v>2374301</v>
      </c>
      <c r="D32" s="404">
        <v>197500</v>
      </c>
      <c r="E32" s="415">
        <f t="shared" si="0"/>
        <v>8.31823766236884</v>
      </c>
      <c r="F32" s="457">
        <v>2000000</v>
      </c>
      <c r="G32" s="457">
        <v>2000000</v>
      </c>
      <c r="H32" s="445" t="s">
        <v>662</v>
      </c>
      <c r="I32" s="445">
        <v>1</v>
      </c>
      <c r="J32" s="445">
        <v>1</v>
      </c>
      <c r="K32" s="445">
        <v>1</v>
      </c>
      <c r="L32" s="445">
        <v>1</v>
      </c>
      <c r="M32" s="424" t="s">
        <v>651</v>
      </c>
      <c r="N32" s="425" t="s">
        <v>646</v>
      </c>
    </row>
    <row r="33" spans="1:14" ht="27" customHeight="1">
      <c r="A33" s="459" t="s">
        <v>641</v>
      </c>
      <c r="B33" s="458" t="s">
        <v>799</v>
      </c>
      <c r="C33" s="404">
        <v>2165656</v>
      </c>
      <c r="D33" s="404">
        <v>2130463.81</v>
      </c>
      <c r="E33" s="415">
        <f t="shared" si="0"/>
        <v>98.37498707089215</v>
      </c>
      <c r="F33" s="457">
        <v>2300000</v>
      </c>
      <c r="G33" s="457">
        <v>2300000</v>
      </c>
      <c r="H33" s="429" t="s">
        <v>663</v>
      </c>
      <c r="I33" s="429">
        <v>0.8</v>
      </c>
      <c r="J33" s="429">
        <v>1</v>
      </c>
      <c r="K33" s="429">
        <v>2</v>
      </c>
      <c r="L33" s="429">
        <v>3</v>
      </c>
      <c r="M33" s="424" t="s">
        <v>651</v>
      </c>
      <c r="N33" s="425" t="s">
        <v>646</v>
      </c>
    </row>
    <row r="34" spans="1:14" ht="27" customHeight="1">
      <c r="A34" s="459" t="s">
        <v>641</v>
      </c>
      <c r="B34" s="458" t="s">
        <v>800</v>
      </c>
      <c r="C34" s="404">
        <v>500000</v>
      </c>
      <c r="D34" s="404">
        <v>499907.68</v>
      </c>
      <c r="E34" s="415">
        <f t="shared" si="0"/>
        <v>99.98153599999999</v>
      </c>
      <c r="F34" s="457">
        <v>1200000</v>
      </c>
      <c r="G34" s="457">
        <v>1200000</v>
      </c>
      <c r="H34" s="429" t="s">
        <v>664</v>
      </c>
      <c r="I34" s="429">
        <v>1333</v>
      </c>
      <c r="J34" s="429">
        <v>1850</v>
      </c>
      <c r="K34" s="429">
        <v>2130</v>
      </c>
      <c r="L34" s="429">
        <v>2450</v>
      </c>
      <c r="M34" s="424" t="s">
        <v>651</v>
      </c>
      <c r="N34" s="425" t="s">
        <v>646</v>
      </c>
    </row>
    <row r="35" spans="1:14" ht="15" customHeight="1">
      <c r="A35" s="472" t="s">
        <v>665</v>
      </c>
      <c r="B35" s="471" t="s">
        <v>666</v>
      </c>
      <c r="C35" s="469"/>
      <c r="D35" s="469"/>
      <c r="E35" s="470"/>
      <c r="F35" s="470"/>
      <c r="G35" s="470"/>
      <c r="H35" s="471"/>
      <c r="I35" s="470"/>
      <c r="J35" s="469"/>
      <c r="K35" s="469"/>
      <c r="L35" s="469"/>
      <c r="M35" s="469"/>
      <c r="N35" s="468"/>
    </row>
    <row r="36" spans="1:14" ht="24">
      <c r="A36" s="467" t="s">
        <v>667</v>
      </c>
      <c r="B36" s="466" t="s">
        <v>668</v>
      </c>
      <c r="C36" s="464"/>
      <c r="D36" s="464"/>
      <c r="E36" s="465"/>
      <c r="F36" s="465"/>
      <c r="G36" s="465"/>
      <c r="H36" s="466"/>
      <c r="I36" s="465"/>
      <c r="J36" s="464"/>
      <c r="K36" s="464"/>
      <c r="L36" s="464"/>
      <c r="M36" s="464"/>
      <c r="N36" s="463"/>
    </row>
    <row r="37" spans="1:14" ht="18" customHeight="1">
      <c r="A37" s="462" t="s">
        <v>639</v>
      </c>
      <c r="B37" s="461" t="s">
        <v>682</v>
      </c>
      <c r="C37" s="403">
        <f>SUM(C38:C39)</f>
        <v>1200000</v>
      </c>
      <c r="D37" s="403">
        <f>SUM(D38:D39)</f>
        <v>1185907.1</v>
      </c>
      <c r="E37" s="416">
        <f>D37/C37*100</f>
        <v>98.82559166666668</v>
      </c>
      <c r="F37" s="460">
        <v>40000000</v>
      </c>
      <c r="G37" s="460">
        <v>0</v>
      </c>
      <c r="H37" s="420"/>
      <c r="I37" s="421"/>
      <c r="J37" s="420"/>
      <c r="K37" s="420"/>
      <c r="L37" s="420"/>
      <c r="M37" s="432" t="s">
        <v>683</v>
      </c>
      <c r="N37" s="433" t="s">
        <v>646</v>
      </c>
    </row>
    <row r="38" spans="1:14" ht="36">
      <c r="A38" s="459" t="s">
        <v>641</v>
      </c>
      <c r="B38" s="458" t="s">
        <v>801</v>
      </c>
      <c r="C38" s="404">
        <v>500000</v>
      </c>
      <c r="D38" s="404">
        <v>399535.63</v>
      </c>
      <c r="E38" s="415">
        <f>D38/C38*100</f>
        <v>79.907126</v>
      </c>
      <c r="F38" s="457">
        <v>40000000</v>
      </c>
      <c r="G38" s="457">
        <v>0</v>
      </c>
      <c r="H38" s="434" t="s">
        <v>669</v>
      </c>
      <c r="I38" s="429" t="s">
        <v>670</v>
      </c>
      <c r="J38" s="435">
        <v>0</v>
      </c>
      <c r="K38" s="435">
        <v>720</v>
      </c>
      <c r="L38" s="435">
        <v>0</v>
      </c>
      <c r="M38" s="432" t="s">
        <v>683</v>
      </c>
      <c r="N38" s="425" t="s">
        <v>646</v>
      </c>
    </row>
    <row r="39" spans="1:14" ht="36">
      <c r="A39" s="459" t="s">
        <v>641</v>
      </c>
      <c r="B39" s="458" t="s">
        <v>802</v>
      </c>
      <c r="C39" s="404">
        <v>700000</v>
      </c>
      <c r="D39" s="404">
        <v>786371.47</v>
      </c>
      <c r="E39" s="415">
        <f>D39/C39*100</f>
        <v>112.33878142857144</v>
      </c>
      <c r="F39" s="457">
        <v>0</v>
      </c>
      <c r="G39" s="457">
        <v>0</v>
      </c>
      <c r="H39" s="434" t="s">
        <v>669</v>
      </c>
      <c r="I39" s="429" t="s">
        <v>670</v>
      </c>
      <c r="J39" s="435">
        <v>0</v>
      </c>
      <c r="K39" s="435">
        <v>120</v>
      </c>
      <c r="L39" s="435">
        <v>0</v>
      </c>
      <c r="M39" s="432" t="s">
        <v>683</v>
      </c>
      <c r="N39" s="425" t="s">
        <v>646</v>
      </c>
    </row>
    <row r="40" spans="1:14" ht="18.75" customHeight="1">
      <c r="A40" s="472" t="s">
        <v>672</v>
      </c>
      <c r="B40" s="471" t="s">
        <v>673</v>
      </c>
      <c r="C40" s="469"/>
      <c r="D40" s="469"/>
      <c r="E40" s="470"/>
      <c r="F40" s="470"/>
      <c r="G40" s="470"/>
      <c r="H40" s="471"/>
      <c r="I40" s="470"/>
      <c r="J40" s="469"/>
      <c r="K40" s="469"/>
      <c r="L40" s="469"/>
      <c r="M40" s="469"/>
      <c r="N40" s="468"/>
    </row>
    <row r="41" spans="1:14" ht="24">
      <c r="A41" s="467" t="s">
        <v>674</v>
      </c>
      <c r="B41" s="466" t="s">
        <v>675</v>
      </c>
      <c r="C41" s="464"/>
      <c r="D41" s="464"/>
      <c r="E41" s="465"/>
      <c r="F41" s="465"/>
      <c r="G41" s="465"/>
      <c r="H41" s="466"/>
      <c r="I41" s="465"/>
      <c r="J41" s="464"/>
      <c r="K41" s="464"/>
      <c r="L41" s="464"/>
      <c r="M41" s="464"/>
      <c r="N41" s="463"/>
    </row>
    <row r="42" spans="1:14" ht="12.75">
      <c r="A42" s="462" t="s">
        <v>639</v>
      </c>
      <c r="B42" s="461" t="s">
        <v>676</v>
      </c>
      <c r="C42" s="403">
        <f>+C43</f>
        <v>1049381</v>
      </c>
      <c r="D42" s="403">
        <f>+D43</f>
        <v>1047572.4</v>
      </c>
      <c r="E42" s="416">
        <f>D42/C42*100</f>
        <v>99.82765077698186</v>
      </c>
      <c r="F42" s="460">
        <v>2411222</v>
      </c>
      <c r="G42" s="460">
        <v>2411222</v>
      </c>
      <c r="H42" s="420"/>
      <c r="I42" s="421"/>
      <c r="J42" s="420"/>
      <c r="K42" s="420"/>
      <c r="L42" s="420"/>
      <c r="M42" s="424" t="s">
        <v>671</v>
      </c>
      <c r="N42" s="425" t="s">
        <v>646</v>
      </c>
    </row>
    <row r="43" spans="1:14" ht="36">
      <c r="A43" s="459" t="s">
        <v>641</v>
      </c>
      <c r="B43" s="458" t="s">
        <v>677</v>
      </c>
      <c r="C43" s="404">
        <v>1049381</v>
      </c>
      <c r="D43" s="404">
        <v>1047572.4</v>
      </c>
      <c r="E43" s="415">
        <f aca="true" t="shared" si="1" ref="E43:E49">D43/C43*100</f>
        <v>99.82765077698186</v>
      </c>
      <c r="F43" s="457">
        <v>2411222</v>
      </c>
      <c r="G43" s="457">
        <v>2411222</v>
      </c>
      <c r="H43" s="436" t="s">
        <v>678</v>
      </c>
      <c r="I43" s="437" t="s">
        <v>679</v>
      </c>
      <c r="J43" s="446">
        <v>0.4</v>
      </c>
      <c r="K43" s="446">
        <v>0.7</v>
      </c>
      <c r="L43" s="438" t="s">
        <v>680</v>
      </c>
      <c r="M43" s="424" t="s">
        <v>671</v>
      </c>
      <c r="N43" s="425" t="s">
        <v>681</v>
      </c>
    </row>
    <row r="44" spans="1:14" ht="30" customHeight="1">
      <c r="A44" s="462" t="s">
        <v>639</v>
      </c>
      <c r="B44" s="461" t="s">
        <v>649</v>
      </c>
      <c r="C44" s="403">
        <v>0</v>
      </c>
      <c r="D44" s="403">
        <v>0</v>
      </c>
      <c r="E44" s="415">
        <v>0</v>
      </c>
      <c r="F44" s="460">
        <v>7000000</v>
      </c>
      <c r="G44" s="460">
        <v>4000000</v>
      </c>
      <c r="H44" s="436"/>
      <c r="I44" s="437"/>
      <c r="J44" s="436"/>
      <c r="K44" s="436"/>
      <c r="L44" s="436"/>
      <c r="M44" s="424" t="s">
        <v>651</v>
      </c>
      <c r="N44" s="425" t="s">
        <v>646</v>
      </c>
    </row>
    <row r="45" spans="1:14" ht="24">
      <c r="A45" s="459" t="s">
        <v>641</v>
      </c>
      <c r="B45" s="458" t="s">
        <v>803</v>
      </c>
      <c r="C45" s="404">
        <v>0</v>
      </c>
      <c r="D45" s="404">
        <v>0</v>
      </c>
      <c r="E45" s="415">
        <v>0</v>
      </c>
      <c r="F45" s="457">
        <v>4000000</v>
      </c>
      <c r="G45" s="457">
        <v>4000000</v>
      </c>
      <c r="H45" s="436" t="s">
        <v>684</v>
      </c>
      <c r="I45" s="437" t="s">
        <v>654</v>
      </c>
      <c r="J45" s="436">
        <v>0</v>
      </c>
      <c r="K45" s="436">
        <v>1</v>
      </c>
      <c r="L45" s="436">
        <v>0</v>
      </c>
      <c r="M45" s="424" t="s">
        <v>651</v>
      </c>
      <c r="N45" s="425" t="s">
        <v>646</v>
      </c>
    </row>
    <row r="46" spans="1:14" ht="24">
      <c r="A46" s="459" t="s">
        <v>641</v>
      </c>
      <c r="B46" s="458" t="s">
        <v>804</v>
      </c>
      <c r="C46" s="404">
        <v>0</v>
      </c>
      <c r="D46" s="404">
        <v>0</v>
      </c>
      <c r="E46" s="415">
        <v>0</v>
      </c>
      <c r="F46" s="457">
        <v>3000000</v>
      </c>
      <c r="G46" s="457">
        <v>0</v>
      </c>
      <c r="H46" s="436" t="s">
        <v>805</v>
      </c>
      <c r="I46" s="437" t="s">
        <v>654</v>
      </c>
      <c r="J46" s="436">
        <v>0</v>
      </c>
      <c r="K46" s="437">
        <v>3000</v>
      </c>
      <c r="L46" s="436">
        <v>0</v>
      </c>
      <c r="M46" s="424" t="s">
        <v>651</v>
      </c>
      <c r="N46" s="425" t="s">
        <v>646</v>
      </c>
    </row>
    <row r="47" spans="1:14" ht="27" customHeight="1">
      <c r="A47" s="462" t="s">
        <v>639</v>
      </c>
      <c r="B47" s="461" t="s">
        <v>685</v>
      </c>
      <c r="C47" s="403">
        <f>SUM(C48:C49)</f>
        <v>320000</v>
      </c>
      <c r="D47" s="403">
        <f>SUM(D48:D49)</f>
        <v>284493.56</v>
      </c>
      <c r="E47" s="416">
        <f>D47/C47*100</f>
        <v>88.9042375</v>
      </c>
      <c r="F47" s="460">
        <v>700000</v>
      </c>
      <c r="G47" s="460">
        <v>700000</v>
      </c>
      <c r="H47" s="439"/>
      <c r="I47" s="439"/>
      <c r="J47" s="439"/>
      <c r="K47" s="439"/>
      <c r="L47" s="439"/>
      <c r="M47" s="424" t="s">
        <v>645</v>
      </c>
      <c r="N47" s="425" t="s">
        <v>646</v>
      </c>
    </row>
    <row r="48" spans="1:14" ht="27" customHeight="1">
      <c r="A48" s="459" t="s">
        <v>641</v>
      </c>
      <c r="B48" s="458" t="s">
        <v>686</v>
      </c>
      <c r="C48" s="404">
        <v>300000</v>
      </c>
      <c r="D48" s="404">
        <v>284493.56</v>
      </c>
      <c r="E48" s="415">
        <f t="shared" si="1"/>
        <v>94.83118666666667</v>
      </c>
      <c r="F48" s="457">
        <v>350000</v>
      </c>
      <c r="G48" s="457">
        <v>350000</v>
      </c>
      <c r="H48" s="440" t="s">
        <v>687</v>
      </c>
      <c r="I48" s="440" t="s">
        <v>688</v>
      </c>
      <c r="J48" s="427">
        <v>0.25</v>
      </c>
      <c r="K48" s="427">
        <v>0.25</v>
      </c>
      <c r="L48" s="427">
        <v>0.5</v>
      </c>
      <c r="M48" s="424" t="s">
        <v>645</v>
      </c>
      <c r="N48" s="425" t="s">
        <v>646</v>
      </c>
    </row>
    <row r="49" spans="1:14" ht="24">
      <c r="A49" s="459" t="s">
        <v>641</v>
      </c>
      <c r="B49" s="458" t="s">
        <v>689</v>
      </c>
      <c r="C49" s="404">
        <v>20000</v>
      </c>
      <c r="D49" s="404">
        <v>0</v>
      </c>
      <c r="E49" s="415">
        <f t="shared" si="1"/>
        <v>0</v>
      </c>
      <c r="F49" s="457">
        <v>350000</v>
      </c>
      <c r="G49" s="457">
        <v>350000</v>
      </c>
      <c r="H49" s="440" t="s">
        <v>690</v>
      </c>
      <c r="I49" s="440" t="s">
        <v>654</v>
      </c>
      <c r="J49" s="427">
        <v>1</v>
      </c>
      <c r="K49" s="435">
        <v>0</v>
      </c>
      <c r="L49" s="435">
        <v>0</v>
      </c>
      <c r="M49" s="424" t="s">
        <v>645</v>
      </c>
      <c r="N49" s="425" t="s">
        <v>646</v>
      </c>
    </row>
    <row r="50" spans="1:14" ht="15.75" customHeight="1">
      <c r="A50" s="455" t="s">
        <v>691</v>
      </c>
      <c r="B50" s="454" t="s">
        <v>692</v>
      </c>
      <c r="C50" s="452"/>
      <c r="D50" s="452"/>
      <c r="E50" s="453"/>
      <c r="F50" s="453"/>
      <c r="G50" s="453"/>
      <c r="H50" s="454"/>
      <c r="I50" s="453"/>
      <c r="J50" s="452"/>
      <c r="K50" s="452"/>
      <c r="L50" s="452"/>
      <c r="M50" s="452"/>
      <c r="N50" s="482"/>
    </row>
    <row r="51" spans="1:14" ht="15.75" customHeight="1">
      <c r="A51" s="467" t="s">
        <v>693</v>
      </c>
      <c r="B51" s="466" t="s">
        <v>694</v>
      </c>
      <c r="C51" s="464"/>
      <c r="D51" s="464"/>
      <c r="E51" s="465"/>
      <c r="F51" s="465"/>
      <c r="G51" s="465"/>
      <c r="H51" s="466"/>
      <c r="I51" s="465"/>
      <c r="J51" s="464"/>
      <c r="K51" s="464"/>
      <c r="L51" s="464"/>
      <c r="M51" s="464"/>
      <c r="N51" s="463"/>
    </row>
    <row r="52" spans="1:14" ht="16.5" customHeight="1">
      <c r="A52" s="462" t="s">
        <v>639</v>
      </c>
      <c r="B52" s="461" t="s">
        <v>682</v>
      </c>
      <c r="C52" s="403">
        <f>SUM(C53:C54)</f>
        <v>220000</v>
      </c>
      <c r="D52" s="403">
        <f>SUM(D53:D54)</f>
        <v>63583.15</v>
      </c>
      <c r="E52" s="416">
        <f>D52/C52*100</f>
        <v>28.901431818181816</v>
      </c>
      <c r="F52" s="460">
        <v>0</v>
      </c>
      <c r="G52" s="460">
        <v>0</v>
      </c>
      <c r="H52" s="481"/>
      <c r="I52" s="481"/>
      <c r="J52" s="428"/>
      <c r="K52" s="428"/>
      <c r="L52" s="428"/>
      <c r="M52" s="424" t="s">
        <v>683</v>
      </c>
      <c r="N52" s="425" t="s">
        <v>646</v>
      </c>
    </row>
    <row r="53" spans="1:14" ht="54" customHeight="1">
      <c r="A53" s="459" t="s">
        <v>641</v>
      </c>
      <c r="B53" s="458" t="s">
        <v>695</v>
      </c>
      <c r="C53" s="404">
        <v>200000</v>
      </c>
      <c r="D53" s="404">
        <v>63500</v>
      </c>
      <c r="E53" s="415">
        <f>D53/C53*100</f>
        <v>31.75</v>
      </c>
      <c r="F53" s="457">
        <v>0</v>
      </c>
      <c r="G53" s="457">
        <v>0</v>
      </c>
      <c r="H53" s="434" t="s">
        <v>696</v>
      </c>
      <c r="I53" s="421" t="s">
        <v>697</v>
      </c>
      <c r="J53" s="483" t="s">
        <v>806</v>
      </c>
      <c r="K53" s="421">
        <v>0</v>
      </c>
      <c r="L53" s="421">
        <v>0</v>
      </c>
      <c r="M53" s="424" t="s">
        <v>683</v>
      </c>
      <c r="N53" s="425" t="s">
        <v>646</v>
      </c>
    </row>
    <row r="54" spans="1:14" ht="36">
      <c r="A54" s="459" t="s">
        <v>641</v>
      </c>
      <c r="B54" s="458" t="s">
        <v>698</v>
      </c>
      <c r="C54" s="404">
        <v>20000</v>
      </c>
      <c r="D54" s="404">
        <v>83.15</v>
      </c>
      <c r="E54" s="415">
        <f>D54/C54*100</f>
        <v>0.41575000000000006</v>
      </c>
      <c r="F54" s="457">
        <v>0</v>
      </c>
      <c r="G54" s="457">
        <v>0</v>
      </c>
      <c r="H54" s="437" t="s">
        <v>699</v>
      </c>
      <c r="I54" s="447" t="s">
        <v>700</v>
      </c>
      <c r="J54" s="483" t="s">
        <v>806</v>
      </c>
      <c r="K54" s="421">
        <v>0</v>
      </c>
      <c r="L54" s="421">
        <v>0</v>
      </c>
      <c r="M54" s="424" t="s">
        <v>683</v>
      </c>
      <c r="N54" s="425" t="s">
        <v>646</v>
      </c>
    </row>
    <row r="55" spans="1:14" ht="17.25" customHeight="1">
      <c r="A55" s="467" t="s">
        <v>701</v>
      </c>
      <c r="B55" s="466" t="s">
        <v>702</v>
      </c>
      <c r="C55" s="464"/>
      <c r="D55" s="464"/>
      <c r="E55" s="465"/>
      <c r="F55" s="465"/>
      <c r="G55" s="465"/>
      <c r="H55" s="466"/>
      <c r="I55" s="465"/>
      <c r="J55" s="464"/>
      <c r="K55" s="464"/>
      <c r="L55" s="464"/>
      <c r="M55" s="464"/>
      <c r="N55" s="463"/>
    </row>
    <row r="56" spans="1:14" ht="27" customHeight="1">
      <c r="A56" s="462" t="s">
        <v>639</v>
      </c>
      <c r="B56" s="461" t="s">
        <v>649</v>
      </c>
      <c r="C56" s="403">
        <f>+C57</f>
        <v>4225000</v>
      </c>
      <c r="D56" s="403">
        <f>+D57</f>
        <v>3901785.08</v>
      </c>
      <c r="E56" s="416">
        <f>D56/C56*100</f>
        <v>92.3499427218935</v>
      </c>
      <c r="F56" s="460">
        <v>2000000</v>
      </c>
      <c r="G56" s="460">
        <v>2000000</v>
      </c>
      <c r="H56" s="436"/>
      <c r="I56" s="437"/>
      <c r="J56" s="436"/>
      <c r="K56" s="436"/>
      <c r="L56" s="436"/>
      <c r="M56" s="424" t="s">
        <v>651</v>
      </c>
      <c r="N56" s="425" t="s">
        <v>646</v>
      </c>
    </row>
    <row r="57" spans="1:14" ht="25.5" customHeight="1">
      <c r="A57" s="459" t="s">
        <v>641</v>
      </c>
      <c r="B57" s="458" t="s">
        <v>807</v>
      </c>
      <c r="C57" s="404">
        <v>4225000</v>
      </c>
      <c r="D57" s="404">
        <v>3901785.08</v>
      </c>
      <c r="E57" s="415">
        <f>D57/C57*100</f>
        <v>92.3499427218935</v>
      </c>
      <c r="F57" s="457">
        <v>2000000</v>
      </c>
      <c r="G57" s="457">
        <v>2000000</v>
      </c>
      <c r="H57" s="436" t="s">
        <v>808</v>
      </c>
      <c r="I57" s="437">
        <v>2</v>
      </c>
      <c r="J57" s="436">
        <v>4</v>
      </c>
      <c r="K57" s="436">
        <v>5</v>
      </c>
      <c r="L57" s="436">
        <v>6</v>
      </c>
      <c r="M57" s="424" t="s">
        <v>651</v>
      </c>
      <c r="N57" s="425" t="s">
        <v>646</v>
      </c>
    </row>
    <row r="58" spans="1:14" ht="12.75">
      <c r="A58" s="462" t="s">
        <v>639</v>
      </c>
      <c r="B58" s="461" t="s">
        <v>703</v>
      </c>
      <c r="C58" s="403">
        <f>SUM(C59:C60)</f>
        <v>560000</v>
      </c>
      <c r="D58" s="403">
        <f>SUM(D59:D60)</f>
        <v>416250</v>
      </c>
      <c r="E58" s="416">
        <f>D58/C58*100</f>
        <v>74.33035714285714</v>
      </c>
      <c r="F58" s="460">
        <v>900000</v>
      </c>
      <c r="G58" s="460">
        <v>900000</v>
      </c>
      <c r="H58" s="439"/>
      <c r="I58" s="439"/>
      <c r="J58" s="439"/>
      <c r="K58" s="439"/>
      <c r="L58" s="439"/>
      <c r="M58" s="424" t="s">
        <v>645</v>
      </c>
      <c r="N58" s="425" t="s">
        <v>646</v>
      </c>
    </row>
    <row r="59" spans="1:14" ht="41.25" customHeight="1">
      <c r="A59" s="459" t="s">
        <v>641</v>
      </c>
      <c r="B59" s="458" t="s">
        <v>704</v>
      </c>
      <c r="C59" s="404">
        <v>500000</v>
      </c>
      <c r="D59" s="404">
        <v>356250</v>
      </c>
      <c r="E59" s="415">
        <f>D59/C59*100</f>
        <v>71.25</v>
      </c>
      <c r="F59" s="457">
        <v>750000</v>
      </c>
      <c r="G59" s="457">
        <v>750000</v>
      </c>
      <c r="H59" s="420" t="s">
        <v>705</v>
      </c>
      <c r="I59" s="421" t="s">
        <v>706</v>
      </c>
      <c r="J59" s="441">
        <v>0.3</v>
      </c>
      <c r="K59" s="441">
        <v>0.3</v>
      </c>
      <c r="L59" s="441">
        <v>0.4</v>
      </c>
      <c r="M59" s="424" t="s">
        <v>645</v>
      </c>
      <c r="N59" s="425" t="s">
        <v>646</v>
      </c>
    </row>
    <row r="60" spans="1:14" ht="32.25" customHeight="1" thickBot="1">
      <c r="A60" s="484" t="s">
        <v>641</v>
      </c>
      <c r="B60" s="485" t="s">
        <v>809</v>
      </c>
      <c r="C60" s="405">
        <v>60000</v>
      </c>
      <c r="D60" s="405">
        <v>60000</v>
      </c>
      <c r="E60" s="414">
        <f>D60/C60*100</f>
        <v>100</v>
      </c>
      <c r="F60" s="486">
        <v>150000</v>
      </c>
      <c r="G60" s="486">
        <v>150000</v>
      </c>
      <c r="H60" s="448" t="s">
        <v>654</v>
      </c>
      <c r="I60" s="449" t="s">
        <v>810</v>
      </c>
      <c r="J60" s="450">
        <v>1</v>
      </c>
      <c r="K60" s="451">
        <v>0</v>
      </c>
      <c r="L60" s="451">
        <v>0</v>
      </c>
      <c r="M60" s="442" t="s">
        <v>645</v>
      </c>
      <c r="N60" s="443" t="s">
        <v>646</v>
      </c>
    </row>
  </sheetData>
  <sheetProtection/>
  <mergeCells count="10">
    <mergeCell ref="M9:N10"/>
    <mergeCell ref="B9:B10"/>
    <mergeCell ref="J9:L9"/>
    <mergeCell ref="I9:I10"/>
    <mergeCell ref="C9:C10"/>
    <mergeCell ref="D9:D10"/>
    <mergeCell ref="E9:E10"/>
    <mergeCell ref="H9:H10"/>
    <mergeCell ref="G9:G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headerFooter>
    <oddHeader>&amp;C&amp;P/&amp;N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H21" sqref="H21"/>
    </sheetView>
  </sheetViews>
  <sheetFormatPr defaultColWidth="9.140625" defaultRowHeight="12.75"/>
  <cols>
    <col min="2" max="2" width="10.7109375" style="0" customWidth="1"/>
    <col min="3" max="3" width="11.140625" style="0" customWidth="1"/>
    <col min="4" max="4" width="14.421875" style="0" customWidth="1"/>
    <col min="5" max="5" width="11.7109375" style="0" customWidth="1"/>
    <col min="6" max="6" width="13.7109375" style="0" customWidth="1"/>
    <col min="7" max="7" width="13.00390625" style="0" customWidth="1"/>
    <col min="8" max="8" width="14.421875" style="0" customWidth="1"/>
    <col min="9" max="9" width="13.421875" style="0" customWidth="1"/>
    <col min="10" max="10" width="10.7109375" style="0" customWidth="1"/>
    <col min="11" max="11" width="11.421875" style="0" customWidth="1"/>
  </cols>
  <sheetData>
    <row r="1" spans="6:7" ht="12.75">
      <c r="F1" s="19" t="s">
        <v>710</v>
      </c>
      <c r="G1" s="9"/>
    </row>
    <row r="3" spans="1:11" ht="20.25">
      <c r="A3" s="163"/>
      <c r="B3" s="648" t="s">
        <v>765</v>
      </c>
      <c r="C3" s="648"/>
      <c r="D3" s="648"/>
      <c r="E3" s="648"/>
      <c r="F3" s="648"/>
      <c r="G3" s="648"/>
      <c r="H3" s="648"/>
      <c r="I3" s="648"/>
      <c r="J3" s="648"/>
      <c r="K3" s="648"/>
    </row>
    <row r="4" spans="1:11" ht="15">
      <c r="A4" s="163"/>
      <c r="B4" s="164"/>
      <c r="C4" s="164"/>
      <c r="D4" s="164"/>
      <c r="E4" s="165"/>
      <c r="F4" s="165"/>
      <c r="G4" s="165"/>
      <c r="H4" s="165"/>
      <c r="I4" s="165"/>
      <c r="J4" s="164"/>
      <c r="K4" s="164"/>
    </row>
    <row r="5" spans="1:11" ht="71.25">
      <c r="A5" s="166" t="s">
        <v>45</v>
      </c>
      <c r="B5" s="166" t="s">
        <v>46</v>
      </c>
      <c r="C5" s="166" t="s">
        <v>47</v>
      </c>
      <c r="D5" s="166" t="s">
        <v>48</v>
      </c>
      <c r="E5" s="167" t="s">
        <v>49</v>
      </c>
      <c r="F5" s="167" t="s">
        <v>50</v>
      </c>
      <c r="G5" s="167" t="s">
        <v>51</v>
      </c>
      <c r="H5" s="167" t="s">
        <v>1091</v>
      </c>
      <c r="I5" s="167" t="s">
        <v>52</v>
      </c>
      <c r="J5" s="166" t="s">
        <v>53</v>
      </c>
      <c r="K5" s="166" t="s">
        <v>54</v>
      </c>
    </row>
    <row r="6" spans="1:11" ht="30">
      <c r="A6" s="629">
        <v>1</v>
      </c>
      <c r="B6" s="630" t="s">
        <v>55</v>
      </c>
      <c r="C6" s="168" t="s">
        <v>56</v>
      </c>
      <c r="D6" s="194">
        <v>0</v>
      </c>
      <c r="E6" s="170">
        <v>0</v>
      </c>
      <c r="F6" s="170">
        <v>0</v>
      </c>
      <c r="G6" s="170">
        <v>0</v>
      </c>
      <c r="H6" s="170">
        <v>0</v>
      </c>
      <c r="I6" s="170"/>
      <c r="J6" s="171"/>
      <c r="K6" s="172"/>
    </row>
    <row r="7" spans="1:11" ht="15">
      <c r="A7" s="629"/>
      <c r="B7" s="630"/>
      <c r="C7" s="173"/>
      <c r="D7" s="173"/>
      <c r="E7" s="174"/>
      <c r="F7" s="174"/>
      <c r="G7" s="174"/>
      <c r="H7" s="174"/>
      <c r="I7" s="174"/>
      <c r="J7" s="175"/>
      <c r="K7" s="176"/>
    </row>
    <row r="8" spans="1:11" ht="15">
      <c r="A8" s="629"/>
      <c r="B8" s="630"/>
      <c r="C8" s="180" t="s">
        <v>57</v>
      </c>
      <c r="D8" s="181"/>
      <c r="E8" s="182">
        <f>SUM(E6:E7)</f>
        <v>0</v>
      </c>
      <c r="F8" s="182">
        <f>SUM(F6:F7)</f>
        <v>0</v>
      </c>
      <c r="G8" s="182">
        <f>SUM(G6:G7)</f>
        <v>0</v>
      </c>
      <c r="H8" s="182">
        <f>SUM(H6:H7)</f>
        <v>0</v>
      </c>
      <c r="I8" s="632"/>
      <c r="J8" s="633"/>
      <c r="K8" s="634"/>
    </row>
    <row r="9" spans="1:11" ht="30">
      <c r="A9" s="629">
        <v>2</v>
      </c>
      <c r="B9" s="630" t="s">
        <v>58</v>
      </c>
      <c r="C9" s="168" t="s">
        <v>59</v>
      </c>
      <c r="D9" s="194" t="s">
        <v>277</v>
      </c>
      <c r="E9" s="170">
        <v>908519</v>
      </c>
      <c r="F9" s="170">
        <v>912083</v>
      </c>
      <c r="G9" s="170">
        <v>0</v>
      </c>
      <c r="H9" s="170">
        <f>E9-F9+I9</f>
        <v>0</v>
      </c>
      <c r="I9" s="170">
        <v>3564</v>
      </c>
      <c r="J9" s="183" t="s">
        <v>60</v>
      </c>
      <c r="K9" s="183" t="s">
        <v>61</v>
      </c>
    </row>
    <row r="10" spans="1:11" ht="15">
      <c r="A10" s="629"/>
      <c r="B10" s="630"/>
      <c r="C10" s="173"/>
      <c r="D10" s="173"/>
      <c r="E10" s="174"/>
      <c r="F10" s="174"/>
      <c r="G10" s="174"/>
      <c r="H10" s="174"/>
      <c r="I10" s="174"/>
      <c r="J10" s="175"/>
      <c r="K10" s="175"/>
    </row>
    <row r="11" spans="1:11" ht="15">
      <c r="A11" s="629"/>
      <c r="B11" s="630"/>
      <c r="C11" s="225"/>
      <c r="D11" s="225"/>
      <c r="E11" s="226"/>
      <c r="F11" s="226"/>
      <c r="G11" s="226"/>
      <c r="H11" s="226"/>
      <c r="I11" s="226"/>
      <c r="J11" s="227"/>
      <c r="K11" s="227"/>
    </row>
    <row r="12" spans="1:11" ht="15">
      <c r="A12" s="629"/>
      <c r="B12" s="630"/>
      <c r="C12" s="225"/>
      <c r="D12" s="225"/>
      <c r="E12" s="226"/>
      <c r="F12" s="226"/>
      <c r="G12" s="226"/>
      <c r="H12" s="226"/>
      <c r="I12" s="226"/>
      <c r="J12" s="227"/>
      <c r="K12" s="227"/>
    </row>
    <row r="13" spans="1:11" ht="15">
      <c r="A13" s="629"/>
      <c r="B13" s="630"/>
      <c r="C13" s="177"/>
      <c r="D13" s="177"/>
      <c r="E13" s="178"/>
      <c r="F13" s="178"/>
      <c r="G13" s="178"/>
      <c r="H13" s="178"/>
      <c r="I13" s="178"/>
      <c r="J13" s="179"/>
      <c r="K13" s="179"/>
    </row>
    <row r="14" spans="1:11" ht="14.25">
      <c r="A14" s="629"/>
      <c r="B14" s="630"/>
      <c r="C14" s="180" t="s">
        <v>57</v>
      </c>
      <c r="D14" s="181"/>
      <c r="E14" s="182">
        <f>SUM(E9:E13)</f>
        <v>908519</v>
      </c>
      <c r="F14" s="182">
        <f>SUM(F9:F13)</f>
        <v>912083</v>
      </c>
      <c r="G14" s="182">
        <f>SUM(G9:G13)</f>
        <v>0</v>
      </c>
      <c r="H14" s="182">
        <f>SUM(H9:H13)</f>
        <v>0</v>
      </c>
      <c r="I14" s="636"/>
      <c r="J14" s="636"/>
      <c r="K14" s="637"/>
    </row>
    <row r="15" spans="1:11" ht="14.25">
      <c r="A15" s="645" t="s">
        <v>62</v>
      </c>
      <c r="B15" s="646"/>
      <c r="C15" s="647"/>
      <c r="D15" s="184"/>
      <c r="E15" s="182">
        <f>+E8+E14</f>
        <v>908519</v>
      </c>
      <c r="F15" s="182">
        <f>+F8+F14</f>
        <v>912083</v>
      </c>
      <c r="G15" s="182">
        <f>+G8+G14</f>
        <v>0</v>
      </c>
      <c r="H15" s="182">
        <f>+H8+H14</f>
        <v>0</v>
      </c>
      <c r="I15" s="642"/>
      <c r="J15" s="642"/>
      <c r="K15" s="643"/>
    </row>
    <row r="16" spans="1:11" ht="15">
      <c r="A16" s="629">
        <v>3</v>
      </c>
      <c r="B16" s="630" t="s">
        <v>63</v>
      </c>
      <c r="C16" s="168"/>
      <c r="D16" s="168"/>
      <c r="E16" s="170"/>
      <c r="F16" s="170"/>
      <c r="G16" s="170"/>
      <c r="H16" s="170"/>
      <c r="I16" s="170"/>
      <c r="J16" s="171"/>
      <c r="K16" s="171"/>
    </row>
    <row r="17" spans="1:11" ht="15">
      <c r="A17" s="629"/>
      <c r="B17" s="631"/>
      <c r="C17" s="173"/>
      <c r="D17" s="173"/>
      <c r="E17" s="174"/>
      <c r="F17" s="174"/>
      <c r="G17" s="174"/>
      <c r="H17" s="174"/>
      <c r="I17" s="174"/>
      <c r="J17" s="175"/>
      <c r="K17" s="175"/>
    </row>
    <row r="18" spans="1:11" ht="15">
      <c r="A18" s="629"/>
      <c r="B18" s="631"/>
      <c r="C18" s="185"/>
      <c r="D18" s="185"/>
      <c r="E18" s="186"/>
      <c r="F18" s="186"/>
      <c r="G18" s="186"/>
      <c r="H18" s="186"/>
      <c r="I18" s="186"/>
      <c r="J18" s="187"/>
      <c r="K18" s="187"/>
    </row>
    <row r="19" spans="1:11" ht="15">
      <c r="A19" s="629"/>
      <c r="B19" s="630"/>
      <c r="C19" s="188" t="s">
        <v>57</v>
      </c>
      <c r="D19" s="181"/>
      <c r="E19" s="189"/>
      <c r="F19" s="189"/>
      <c r="G19" s="189"/>
      <c r="H19" s="189"/>
      <c r="I19" s="632"/>
      <c r="J19" s="633"/>
      <c r="K19" s="634"/>
    </row>
    <row r="20" spans="1:11" ht="15">
      <c r="A20" s="629">
        <v>4</v>
      </c>
      <c r="B20" s="630" t="s">
        <v>64</v>
      </c>
      <c r="C20" s="168"/>
      <c r="D20" s="168"/>
      <c r="E20" s="170"/>
      <c r="F20" s="170"/>
      <c r="G20" s="170"/>
      <c r="H20" s="170"/>
      <c r="I20" s="170"/>
      <c r="J20" s="171"/>
      <c r="K20" s="171"/>
    </row>
    <row r="21" spans="1:11" ht="15">
      <c r="A21" s="629"/>
      <c r="B21" s="630"/>
      <c r="C21" s="173"/>
      <c r="D21" s="173"/>
      <c r="E21" s="174"/>
      <c r="F21" s="174"/>
      <c r="G21" s="174"/>
      <c r="H21" s="174"/>
      <c r="I21" s="174"/>
      <c r="J21" s="175"/>
      <c r="K21" s="175"/>
    </row>
    <row r="22" spans="1:11" ht="15">
      <c r="A22" s="629"/>
      <c r="B22" s="630"/>
      <c r="C22" s="177"/>
      <c r="D22" s="177"/>
      <c r="E22" s="178"/>
      <c r="F22" s="178"/>
      <c r="G22" s="178"/>
      <c r="H22" s="178"/>
      <c r="I22" s="178"/>
      <c r="J22" s="179"/>
      <c r="K22" s="179"/>
    </row>
    <row r="23" spans="1:11" ht="14.25">
      <c r="A23" s="629"/>
      <c r="B23" s="630"/>
      <c r="C23" s="180" t="s">
        <v>57</v>
      </c>
      <c r="D23" s="181"/>
      <c r="E23" s="189"/>
      <c r="F23" s="189"/>
      <c r="G23" s="189"/>
      <c r="H23" s="189"/>
      <c r="I23" s="635"/>
      <c r="J23" s="636"/>
      <c r="K23" s="637"/>
    </row>
    <row r="24" spans="1:11" ht="14.25">
      <c r="A24" s="644" t="s">
        <v>65</v>
      </c>
      <c r="B24" s="644"/>
      <c r="C24" s="644"/>
      <c r="D24" s="190"/>
      <c r="E24" s="189"/>
      <c r="F24" s="189"/>
      <c r="G24" s="189"/>
      <c r="H24" s="189"/>
      <c r="I24" s="638"/>
      <c r="J24" s="639"/>
      <c r="K24" s="640"/>
    </row>
    <row r="25" spans="1:11" ht="14.25">
      <c r="A25" s="644" t="s">
        <v>66</v>
      </c>
      <c r="B25" s="644"/>
      <c r="C25" s="644"/>
      <c r="D25" s="190"/>
      <c r="E25" s="191">
        <f>E15+E24</f>
        <v>908519</v>
      </c>
      <c r="F25" s="191">
        <f>F15+F24</f>
        <v>912083</v>
      </c>
      <c r="G25" s="191">
        <f>G15+G24</f>
        <v>0</v>
      </c>
      <c r="H25" s="191">
        <f>H15+H24</f>
        <v>0</v>
      </c>
      <c r="I25" s="641"/>
      <c r="J25" s="642"/>
      <c r="K25" s="643"/>
    </row>
  </sheetData>
  <sheetProtection/>
  <mergeCells count="16">
    <mergeCell ref="A9:A14"/>
    <mergeCell ref="B9:B14"/>
    <mergeCell ref="I14:K15"/>
    <mergeCell ref="A15:C15"/>
    <mergeCell ref="B3:K3"/>
    <mergeCell ref="A6:A8"/>
    <mergeCell ref="B6:B8"/>
    <mergeCell ref="I8:K8"/>
    <mergeCell ref="A16:A19"/>
    <mergeCell ref="B16:B19"/>
    <mergeCell ref="I19:K19"/>
    <mergeCell ref="A20:A23"/>
    <mergeCell ref="B20:B23"/>
    <mergeCell ref="I23:K25"/>
    <mergeCell ref="A24:C24"/>
    <mergeCell ref="A25:C25"/>
  </mergeCells>
  <conditionalFormatting sqref="E8:H8 E19:H19 E14:H15 E23:H25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&amp;C&amp;P/&amp;N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Anita Radešić</cp:lastModifiedBy>
  <cp:lastPrinted>2017-03-06T08:08:43Z</cp:lastPrinted>
  <dcterms:created xsi:type="dcterms:W3CDTF">1998-02-28T10:00:33Z</dcterms:created>
  <dcterms:modified xsi:type="dcterms:W3CDTF">2017-03-07T07:19:57Z</dcterms:modified>
  <cp:category/>
  <cp:version/>
  <cp:contentType/>
  <cp:contentStatus/>
</cp:coreProperties>
</file>